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80E19FC4-F089-4C34-B60F-8E34A9DD5BD8}" xr6:coauthVersionLast="45" xr6:coauthVersionMax="45" xr10:uidLastSave="{00000000-0000-0000-0000-000000000000}"/>
  <bookViews>
    <workbookView xWindow="-120" yWindow="-120" windowWidth="20730" windowHeight="11160" tabRatio="869" firstSheet="20" activeTab="33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81029"/>
</workbook>
</file>

<file path=xl/calcChain.xml><?xml version="1.0" encoding="utf-8"?>
<calcChain xmlns="http://schemas.openxmlformats.org/spreadsheetml/2006/main">
  <c r="BG7" i="3" l="1"/>
  <c r="BF7" i="3"/>
  <c r="BG6" i="3"/>
  <c r="BF6" i="3"/>
  <c r="BG5" i="3"/>
  <c r="BF5" i="3"/>
  <c r="BG4" i="3"/>
  <c r="BF4" i="3"/>
  <c r="BG3" i="3"/>
  <c r="BF3" i="3"/>
  <c r="BG7" i="2"/>
  <c r="BF7" i="2"/>
  <c r="BG6" i="2"/>
  <c r="BF6" i="2"/>
  <c r="BG5" i="2"/>
  <c r="BF5" i="2"/>
  <c r="BG4" i="2"/>
  <c r="BF4" i="2"/>
  <c r="BG3" i="2"/>
  <c r="BF3" i="2"/>
  <c r="BG7" i="4"/>
  <c r="BF7" i="4"/>
  <c r="BG6" i="4"/>
  <c r="BF6" i="4"/>
  <c r="BG5" i="4"/>
  <c r="BF5" i="4"/>
  <c r="BG4" i="4"/>
  <c r="BF4" i="4"/>
  <c r="BG3" i="4"/>
  <c r="BF3" i="4"/>
  <c r="BG7" i="5"/>
  <c r="BF7" i="5"/>
  <c r="BG6" i="5"/>
  <c r="BF6" i="5"/>
  <c r="BG5" i="5"/>
  <c r="BF5" i="5"/>
  <c r="BG4" i="5"/>
  <c r="BF4" i="5"/>
  <c r="BG3" i="5"/>
  <c r="BF3" i="5"/>
  <c r="BG7" i="6"/>
  <c r="BF7" i="6"/>
  <c r="BG6" i="6"/>
  <c r="BF6" i="6"/>
  <c r="BG5" i="6"/>
  <c r="BF5" i="6"/>
  <c r="BG4" i="6"/>
  <c r="BF4" i="6"/>
  <c r="BG3" i="6"/>
  <c r="BF3" i="6"/>
  <c r="BG7" i="7"/>
  <c r="BF7" i="7"/>
  <c r="BG6" i="7"/>
  <c r="BF6" i="7"/>
  <c r="BG5" i="7"/>
  <c r="BF5" i="7"/>
  <c r="BG4" i="7"/>
  <c r="BF4" i="7"/>
  <c r="BG3" i="7"/>
  <c r="BF3" i="7"/>
  <c r="BG7" i="33"/>
  <c r="BF7" i="33"/>
  <c r="BG6" i="33"/>
  <c r="BF6" i="33"/>
  <c r="BG5" i="33"/>
  <c r="BF5" i="33"/>
  <c r="BG4" i="33"/>
  <c r="BF4" i="33"/>
  <c r="BG3" i="33"/>
  <c r="BF3" i="33"/>
  <c r="BG7" i="8"/>
  <c r="BF7" i="8"/>
  <c r="BG6" i="8"/>
  <c r="BF6" i="8"/>
  <c r="BG5" i="8"/>
  <c r="BF5" i="8"/>
  <c r="BG4" i="8"/>
  <c r="BF4" i="8"/>
  <c r="BG3" i="8"/>
  <c r="BF3" i="8"/>
  <c r="BG7" i="9"/>
  <c r="BF7" i="9"/>
  <c r="BG6" i="9"/>
  <c r="BF6" i="9"/>
  <c r="BG5" i="9"/>
  <c r="BF5" i="9"/>
  <c r="BG4" i="9"/>
  <c r="BF4" i="9"/>
  <c r="BG3" i="9"/>
  <c r="BF3" i="9"/>
  <c r="BG7" i="10"/>
  <c r="BF7" i="10"/>
  <c r="BG6" i="10"/>
  <c r="BF6" i="10"/>
  <c r="BG5" i="10"/>
  <c r="BF5" i="10"/>
  <c r="BG4" i="10"/>
  <c r="BF4" i="10"/>
  <c r="BG3" i="10"/>
  <c r="BF3" i="10"/>
  <c r="BG7" i="11"/>
  <c r="BF7" i="11"/>
  <c r="BG6" i="11"/>
  <c r="BF6" i="11"/>
  <c r="BG5" i="11"/>
  <c r="BF5" i="11"/>
  <c r="BG4" i="11"/>
  <c r="BF4" i="11"/>
  <c r="BG3" i="11"/>
  <c r="BF3" i="11"/>
  <c r="BG7" i="35"/>
  <c r="BF7" i="35"/>
  <c r="BG6" i="35"/>
  <c r="BF6" i="35"/>
  <c r="BG5" i="35"/>
  <c r="BF5" i="35"/>
  <c r="BG4" i="35"/>
  <c r="BF4" i="35"/>
  <c r="BG3" i="35"/>
  <c r="BF3" i="35"/>
  <c r="BG7" i="12"/>
  <c r="BF7" i="12"/>
  <c r="BG6" i="12"/>
  <c r="BF6" i="12"/>
  <c r="BG5" i="12"/>
  <c r="BF5" i="12"/>
  <c r="BG4" i="12"/>
  <c r="BF4" i="12"/>
  <c r="BG3" i="12"/>
  <c r="BF3" i="12"/>
  <c r="BG7" i="34"/>
  <c r="BF7" i="34"/>
  <c r="BG6" i="34"/>
  <c r="BF6" i="34"/>
  <c r="BG5" i="34"/>
  <c r="BF5" i="34"/>
  <c r="BG4" i="34"/>
  <c r="BF4" i="34"/>
  <c r="BG3" i="34"/>
  <c r="BF3" i="34"/>
  <c r="BG7" i="13"/>
  <c r="BF7" i="13"/>
  <c r="BG6" i="13"/>
  <c r="BF6" i="13"/>
  <c r="BG5" i="13"/>
  <c r="BF5" i="13"/>
  <c r="BG4" i="13"/>
  <c r="BF4" i="13"/>
  <c r="BG3" i="13"/>
  <c r="BF3" i="13"/>
  <c r="BG7" i="36"/>
  <c r="BF7" i="36"/>
  <c r="BG6" i="36"/>
  <c r="BF6" i="36"/>
  <c r="BG5" i="36"/>
  <c r="BF5" i="36"/>
  <c r="BG4" i="36"/>
  <c r="BF4" i="36"/>
  <c r="BG3" i="36"/>
  <c r="BF3" i="36"/>
  <c r="BG7" i="14"/>
  <c r="BF7" i="14"/>
  <c r="BG6" i="14"/>
  <c r="BF6" i="14"/>
  <c r="BG5" i="14"/>
  <c r="BF5" i="14"/>
  <c r="BG4" i="14"/>
  <c r="BF4" i="14"/>
  <c r="BG3" i="14"/>
  <c r="BF3" i="14"/>
  <c r="BG7" i="15"/>
  <c r="BF7" i="15"/>
  <c r="BG6" i="15"/>
  <c r="BF6" i="15"/>
  <c r="BG5" i="15"/>
  <c r="BF5" i="15"/>
  <c r="BG4" i="15"/>
  <c r="BF4" i="15"/>
  <c r="BG3" i="15"/>
  <c r="BF3" i="15"/>
  <c r="BG7" i="16"/>
  <c r="BF7" i="16"/>
  <c r="BG6" i="16"/>
  <c r="BF6" i="16"/>
  <c r="BG5" i="16"/>
  <c r="BF5" i="16"/>
  <c r="BG4" i="16"/>
  <c r="BF4" i="16"/>
  <c r="BG3" i="16"/>
  <c r="BF3" i="16"/>
  <c r="BG7" i="18"/>
  <c r="BF7" i="18"/>
  <c r="BG6" i="18"/>
  <c r="BF6" i="18"/>
  <c r="BG5" i="18"/>
  <c r="BF5" i="18"/>
  <c r="BG4" i="18"/>
  <c r="BF4" i="18"/>
  <c r="BG3" i="18"/>
  <c r="BF3" i="18"/>
  <c r="BG7" i="19"/>
  <c r="BF7" i="19"/>
  <c r="BG6" i="19"/>
  <c r="BF6" i="19"/>
  <c r="BG5" i="19"/>
  <c r="BF5" i="19"/>
  <c r="BG4" i="19"/>
  <c r="BF4" i="19"/>
  <c r="BG3" i="19"/>
  <c r="BF3" i="19"/>
  <c r="BG7" i="20"/>
  <c r="BF7" i="20"/>
  <c r="BG6" i="20"/>
  <c r="BF6" i="20"/>
  <c r="BG5" i="20"/>
  <c r="BF5" i="20"/>
  <c r="BG4" i="20"/>
  <c r="BF4" i="20"/>
  <c r="BG3" i="20"/>
  <c r="BF3" i="20"/>
  <c r="BG7" i="21"/>
  <c r="BF7" i="21"/>
  <c r="BG6" i="21"/>
  <c r="BF6" i="21"/>
  <c r="BG5" i="21"/>
  <c r="BF5" i="21"/>
  <c r="BG4" i="21"/>
  <c r="BF4" i="21"/>
  <c r="BG3" i="21"/>
  <c r="BF3" i="21"/>
  <c r="BG7" i="17"/>
  <c r="BF7" i="17"/>
  <c r="BG6" i="17"/>
  <c r="BF6" i="17"/>
  <c r="BG5" i="17"/>
  <c r="BF5" i="17"/>
  <c r="BG4" i="17"/>
  <c r="BF4" i="17"/>
  <c r="BG3" i="17"/>
  <c r="BF3" i="17"/>
  <c r="BG7" i="22"/>
  <c r="BF7" i="22"/>
  <c r="BG6" i="22"/>
  <c r="BF6" i="22"/>
  <c r="BG5" i="22"/>
  <c r="BF5" i="22"/>
  <c r="BG4" i="22"/>
  <c r="BF4" i="22"/>
  <c r="BG3" i="22"/>
  <c r="BF3" i="22"/>
  <c r="BG7" i="37"/>
  <c r="BF7" i="37"/>
  <c r="BG6" i="37"/>
  <c r="BF6" i="37"/>
  <c r="BG5" i="37"/>
  <c r="BF5" i="37"/>
  <c r="BG4" i="37"/>
  <c r="BF4" i="37"/>
  <c r="BG3" i="37"/>
  <c r="BF3" i="37"/>
  <c r="BG7" i="23"/>
  <c r="BF7" i="23"/>
  <c r="BG6" i="23"/>
  <c r="BF6" i="23"/>
  <c r="BG5" i="23"/>
  <c r="BF5" i="23"/>
  <c r="BG4" i="23"/>
  <c r="BF4" i="23"/>
  <c r="BG3" i="23"/>
  <c r="BF3" i="23"/>
  <c r="BG7" i="24"/>
  <c r="BF7" i="24"/>
  <c r="BG6" i="24"/>
  <c r="BF6" i="24"/>
  <c r="BG5" i="24"/>
  <c r="BF5" i="24"/>
  <c r="BG4" i="24"/>
  <c r="BF4" i="24"/>
  <c r="BG3" i="24"/>
  <c r="BF3" i="24"/>
  <c r="BG7" i="25"/>
  <c r="BF7" i="25"/>
  <c r="BG6" i="25"/>
  <c r="BF6" i="25"/>
  <c r="BG5" i="25"/>
  <c r="BF5" i="25"/>
  <c r="BG4" i="25"/>
  <c r="BF4" i="25"/>
  <c r="BG3" i="25"/>
  <c r="BF3" i="25"/>
  <c r="BG7" i="26"/>
  <c r="BF7" i="26"/>
  <c r="BG6" i="26"/>
  <c r="BF6" i="26"/>
  <c r="BG5" i="26"/>
  <c r="BF5" i="26"/>
  <c r="BG4" i="26"/>
  <c r="BF4" i="26"/>
  <c r="BG3" i="26"/>
  <c r="BF3" i="26"/>
  <c r="BG7" i="27"/>
  <c r="BF7" i="27"/>
  <c r="BG6" i="27"/>
  <c r="BF6" i="27"/>
  <c r="BG5" i="27"/>
  <c r="BF5" i="27"/>
  <c r="BG4" i="27"/>
  <c r="BF4" i="27"/>
  <c r="BG3" i="27"/>
  <c r="BF3" i="27"/>
  <c r="BG7" i="28"/>
  <c r="BF7" i="28"/>
  <c r="BG6" i="28"/>
  <c r="BF6" i="28"/>
  <c r="BG5" i="28"/>
  <c r="BF5" i="28"/>
  <c r="BG4" i="28"/>
  <c r="BF4" i="28"/>
  <c r="BG3" i="28"/>
  <c r="BF3" i="28"/>
  <c r="BG7" i="29"/>
  <c r="BF7" i="29"/>
  <c r="BG6" i="29"/>
  <c r="BF6" i="29"/>
  <c r="BG5" i="29"/>
  <c r="BF5" i="29"/>
  <c r="BG4" i="29"/>
  <c r="BF4" i="29"/>
  <c r="BG3" i="29"/>
  <c r="BF3" i="29"/>
  <c r="BG7" i="31"/>
  <c r="BF7" i="31"/>
  <c r="BG6" i="31"/>
  <c r="BF6" i="31"/>
  <c r="BG5" i="31"/>
  <c r="BF5" i="31"/>
  <c r="BG4" i="31"/>
  <c r="BF4" i="31"/>
  <c r="BG3" i="31"/>
  <c r="BF3" i="31"/>
  <c r="BG7" i="32"/>
  <c r="BF7" i="32"/>
  <c r="BG6" i="32"/>
  <c r="BF6" i="32"/>
  <c r="BG5" i="32"/>
  <c r="BF5" i="32"/>
  <c r="BG4" i="32"/>
  <c r="BF4" i="32"/>
  <c r="BG3" i="32"/>
  <c r="BF3" i="32"/>
  <c r="BG7" i="38"/>
  <c r="BF7" i="38"/>
  <c r="BG6" i="38"/>
  <c r="BF6" i="38"/>
  <c r="BG5" i="38"/>
  <c r="BF5" i="38"/>
  <c r="BG4" i="38"/>
  <c r="BF4" i="38"/>
  <c r="BG3" i="38"/>
  <c r="BF3" i="38"/>
  <c r="BG7" i="30"/>
  <c r="BF7" i="30"/>
  <c r="BG6" i="30"/>
  <c r="BF6" i="30"/>
  <c r="BG5" i="30"/>
  <c r="BF5" i="30"/>
  <c r="BG4" i="30"/>
  <c r="BF4" i="30"/>
  <c r="BG3" i="30"/>
  <c r="BF3" i="30"/>
  <c r="AG7" i="2"/>
  <c r="F7" i="32"/>
  <c r="E7" i="32"/>
  <c r="G7" i="32" s="1"/>
  <c r="D7" i="32"/>
</calcChain>
</file>

<file path=xl/sharedStrings.xml><?xml version="1.0" encoding="utf-8"?>
<sst xmlns="http://schemas.openxmlformats.org/spreadsheetml/2006/main" count="333" uniqueCount="45">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</sst>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6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center"/>
    </xf>
    <xf numFmtId="2" fontId="19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3"/>
  <sheetViews>
    <sheetView tabSelected="1" zoomScale="130" zoomScaleNormal="13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4.5703125" customWidth="1"/>
    <col min="21" max="21" width="11.28515625" customWidth="1"/>
    <col min="22" max="22" width="11.140625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4" width="9.28515625" bestFit="1" customWidth="1"/>
    <col min="56" max="57" width="9.28515625" bestFit="1" customWidth="1"/>
    <col min="58" max="58" width="14.42578125" customWidth="1"/>
    <col min="59" max="59" width="18.42578125" customWidth="1"/>
  </cols>
  <sheetData>
    <row r="1" spans="1:59" x14ac:dyDescent="0.25">
      <c r="C1" t="s">
        <v>6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1">
        <v>156.6</v>
      </c>
      <c r="BA3" s="83">
        <v>162</v>
      </c>
      <c r="BB3" s="83">
        <v>161</v>
      </c>
      <c r="BC3" s="83">
        <v>177.69</v>
      </c>
      <c r="BD3" s="83">
        <v>181.5</v>
      </c>
      <c r="BE3" s="83">
        <v>183.12</v>
      </c>
      <c r="BF3" s="85">
        <f>(BE3-AS3)/AS3*100</f>
        <v>25.424657534246581</v>
      </c>
      <c r="BG3" s="85">
        <f>(BE3-BD3)/BD3*100</f>
        <v>0.89256198347107685</v>
      </c>
    </row>
    <row r="4" spans="1:59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1">
        <v>1437.5</v>
      </c>
      <c r="BA4" s="83">
        <v>1550</v>
      </c>
      <c r="BB4" s="83">
        <v>1557</v>
      </c>
      <c r="BC4" s="83">
        <v>1582</v>
      </c>
      <c r="BD4" s="83">
        <v>1594.3</v>
      </c>
      <c r="BE4" s="83">
        <v>1610</v>
      </c>
      <c r="BF4" s="85">
        <f t="shared" ref="BF4:BF7" si="0">(BE4-AS4)/AS4*100</f>
        <v>19.25925925925926</v>
      </c>
      <c r="BG4" s="85">
        <f t="shared" ref="BG4:BG7" si="1">(BE4-BD4)/BD4*100</f>
        <v>0.98475820109139089</v>
      </c>
    </row>
    <row r="5" spans="1:59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77">
        <v>33550</v>
      </c>
      <c r="BA5" s="77">
        <v>33550</v>
      </c>
      <c r="BB5" s="77">
        <v>33550</v>
      </c>
      <c r="BC5" s="77">
        <v>33550</v>
      </c>
      <c r="BD5" s="77">
        <v>35550</v>
      </c>
      <c r="BE5" s="77">
        <v>38350</v>
      </c>
      <c r="BF5" s="85">
        <f t="shared" si="0"/>
        <v>15.096038415366147</v>
      </c>
      <c r="BG5" s="85">
        <f t="shared" si="1"/>
        <v>7.876230661040788</v>
      </c>
    </row>
    <row r="6" spans="1:59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1">
        <v>138.18181818181799</v>
      </c>
      <c r="BA6" s="77">
        <v>150</v>
      </c>
      <c r="BB6" s="77">
        <v>152</v>
      </c>
      <c r="BC6" s="77">
        <v>160</v>
      </c>
      <c r="BD6" s="77">
        <v>168</v>
      </c>
      <c r="BE6" s="77">
        <v>168</v>
      </c>
      <c r="BF6" s="85">
        <f t="shared" si="0"/>
        <v>21.739130434782609</v>
      </c>
      <c r="BG6" s="85">
        <f t="shared" si="1"/>
        <v>0</v>
      </c>
    </row>
    <row r="7" spans="1:59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77">
        <v>280</v>
      </c>
      <c r="BA7" s="77">
        <v>300</v>
      </c>
      <c r="BB7" s="77">
        <v>300</v>
      </c>
      <c r="BC7" s="77">
        <v>320</v>
      </c>
      <c r="BD7" s="77">
        <v>330</v>
      </c>
      <c r="BE7" s="77">
        <v>345</v>
      </c>
      <c r="BF7" s="85">
        <f t="shared" si="0"/>
        <v>27.777777777777779</v>
      </c>
      <c r="BG7" s="85">
        <f t="shared" si="1"/>
        <v>4.5454545454545459</v>
      </c>
    </row>
    <row r="11" spans="1:59" x14ac:dyDescent="0.25">
      <c r="A11" s="27"/>
      <c r="B11" s="28"/>
      <c r="F11" s="27"/>
      <c r="G11" s="28"/>
    </row>
    <row r="12" spans="1:59" x14ac:dyDescent="0.25">
      <c r="A12" s="27"/>
      <c r="B12" s="28"/>
      <c r="F12" s="27"/>
      <c r="G12" s="28"/>
    </row>
    <row r="13" spans="1:59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G17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58" max="58" width="14.42578125" customWidth="1"/>
    <col min="59" max="59" width="18.42578125" customWidth="1"/>
  </cols>
  <sheetData>
    <row r="1" spans="1:59" x14ac:dyDescent="0.25">
      <c r="C1" t="s">
        <v>40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1">
        <v>296.36363636363598</v>
      </c>
      <c r="BA3" s="83">
        <v>315</v>
      </c>
      <c r="BB3" s="83">
        <v>320</v>
      </c>
      <c r="BC3" s="83">
        <v>326</v>
      </c>
      <c r="BD3" s="83">
        <v>350</v>
      </c>
      <c r="BE3" s="83">
        <v>400</v>
      </c>
      <c r="BF3" s="85">
        <f>(BE3-AS3)/AS3*100</f>
        <v>25</v>
      </c>
      <c r="BG3" s="85">
        <f>(BE3-BD3)/BD3*100</f>
        <v>14.285714285714285</v>
      </c>
    </row>
    <row r="4" spans="1:59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1">
        <v>1371.0526315789473</v>
      </c>
      <c r="BA4" s="83">
        <v>1400</v>
      </c>
      <c r="BB4" s="83">
        <v>1415</v>
      </c>
      <c r="BC4" s="83">
        <v>1430</v>
      </c>
      <c r="BD4" s="83">
        <v>1497.2</v>
      </c>
      <c r="BE4" s="83">
        <v>1700.91</v>
      </c>
      <c r="BF4" s="85">
        <f t="shared" ref="BF4:BF7" si="0">(BE4-AS4)/AS4*100</f>
        <v>25.066911764705889</v>
      </c>
      <c r="BG4" s="85">
        <f t="shared" ref="BG4:BG7" si="1">(BE4-BD4)/BD4*100</f>
        <v>13.606064654020841</v>
      </c>
    </row>
    <row r="5" spans="1:59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1">
        <v>30650</v>
      </c>
      <c r="BA5" s="83">
        <v>30650</v>
      </c>
      <c r="BB5" s="83">
        <v>30650</v>
      </c>
      <c r="BC5" s="83">
        <v>30650</v>
      </c>
      <c r="BD5" s="83">
        <v>38650</v>
      </c>
      <c r="BE5" s="83">
        <v>39650</v>
      </c>
      <c r="BF5" s="85">
        <f t="shared" si="0"/>
        <v>25.316055625790142</v>
      </c>
      <c r="BG5" s="85">
        <f t="shared" si="1"/>
        <v>2.58732212160414</v>
      </c>
    </row>
    <row r="6" spans="1:59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1">
        <v>141.052631578947</v>
      </c>
      <c r="BA6" s="82">
        <v>156</v>
      </c>
      <c r="BB6" s="82">
        <v>155</v>
      </c>
      <c r="BC6" s="82">
        <v>157</v>
      </c>
      <c r="BD6" s="82">
        <v>188.4</v>
      </c>
      <c r="BE6" s="82">
        <v>210.68</v>
      </c>
      <c r="BF6" s="85">
        <f t="shared" si="0"/>
        <v>75.566666666666677</v>
      </c>
      <c r="BG6" s="85">
        <f t="shared" si="1"/>
        <v>11.825902335456476</v>
      </c>
    </row>
    <row r="7" spans="1:59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1">
        <v>950</v>
      </c>
      <c r="BA7" s="82">
        <v>1000</v>
      </c>
      <c r="BB7" s="82">
        <v>1000</v>
      </c>
      <c r="BC7" s="82">
        <v>1090</v>
      </c>
      <c r="BD7" s="82">
        <v>1150.7</v>
      </c>
      <c r="BE7" s="82">
        <v>1300</v>
      </c>
      <c r="BF7" s="85">
        <f t="shared" si="0"/>
        <v>37.275607180570219</v>
      </c>
      <c r="BG7" s="85">
        <f t="shared" si="1"/>
        <v>12.97471104545059</v>
      </c>
    </row>
    <row r="9" spans="1:59" x14ac:dyDescent="0.25">
      <c r="AF9" s="7"/>
    </row>
    <row r="10" spans="1:59" x14ac:dyDescent="0.25">
      <c r="AF10" s="7"/>
    </row>
    <row r="11" spans="1:59" x14ac:dyDescent="0.25">
      <c r="B11" s="7">
        <v>24300</v>
      </c>
      <c r="AF11" s="7"/>
    </row>
    <row r="12" spans="1:59" x14ac:dyDescent="0.25">
      <c r="B12" s="7">
        <v>1495</v>
      </c>
      <c r="AF12" s="7"/>
    </row>
    <row r="13" spans="1:59" x14ac:dyDescent="0.25">
      <c r="B13" s="7">
        <v>425</v>
      </c>
      <c r="AF13" s="7"/>
    </row>
    <row r="14" spans="1:59" x14ac:dyDescent="0.25">
      <c r="B14" s="7">
        <v>112.5</v>
      </c>
    </row>
    <row r="15" spans="1:59" x14ac:dyDescent="0.25">
      <c r="B15" s="7">
        <v>220</v>
      </c>
    </row>
    <row r="17" spans="31:31" x14ac:dyDescent="0.25">
      <c r="AE17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G13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58" max="58" width="14.42578125" customWidth="1"/>
    <col min="59" max="59" width="18.42578125" customWidth="1"/>
  </cols>
  <sheetData>
    <row r="1" spans="1:59" ht="15" customHeight="1" x14ac:dyDescent="0.25">
      <c r="C1" t="s">
        <v>41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1">
        <v>185</v>
      </c>
      <c r="BA3" s="83">
        <v>197</v>
      </c>
      <c r="BB3" s="83">
        <v>199</v>
      </c>
      <c r="BC3" s="83">
        <v>199</v>
      </c>
      <c r="BD3" s="83">
        <v>203.6</v>
      </c>
      <c r="BE3" s="83">
        <v>220.46</v>
      </c>
      <c r="BF3" s="85">
        <f>(BE3-AS3)/AS3*100</f>
        <v>42.232258064516131</v>
      </c>
      <c r="BG3" s="85">
        <f>(BE3-BD3)/BD3*100</f>
        <v>8.2809430255402816</v>
      </c>
    </row>
    <row r="4" spans="1:59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1">
        <v>1259.1666666666599</v>
      </c>
      <c r="BA4" s="83">
        <v>1450</v>
      </c>
      <c r="BB4" s="83">
        <v>1460</v>
      </c>
      <c r="BC4" s="83">
        <v>1485</v>
      </c>
      <c r="BD4" s="83">
        <v>1500</v>
      </c>
      <c r="BE4" s="83">
        <v>1700.82</v>
      </c>
      <c r="BF4" s="85">
        <f t="shared" ref="BF4:BF7" si="0">(BE4-AS4)/AS4*100</f>
        <v>38.842448979591829</v>
      </c>
      <c r="BG4" s="85">
        <f t="shared" ref="BG4:BG7" si="1">(BE4-BD4)/BD4*100</f>
        <v>13.387999999999996</v>
      </c>
    </row>
    <row r="5" spans="1:59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38000</v>
      </c>
      <c r="BE5" s="83">
        <v>38700</v>
      </c>
      <c r="BF5" s="85">
        <f t="shared" si="0"/>
        <v>19.814241486068113</v>
      </c>
      <c r="BG5" s="85">
        <f t="shared" si="1"/>
        <v>1.8421052631578945</v>
      </c>
    </row>
    <row r="6" spans="1:59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1">
        <v>87</v>
      </c>
      <c r="BA6" s="82">
        <v>98</v>
      </c>
      <c r="BB6" s="82">
        <v>98</v>
      </c>
      <c r="BC6" s="82">
        <v>99</v>
      </c>
      <c r="BD6" s="82">
        <v>107.4</v>
      </c>
      <c r="BE6" s="82">
        <v>170.21</v>
      </c>
      <c r="BF6" s="85">
        <f t="shared" si="0"/>
        <v>130.01351351351354</v>
      </c>
      <c r="BG6" s="85">
        <f t="shared" si="1"/>
        <v>58.482309124767227</v>
      </c>
    </row>
    <row r="7" spans="1:59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1">
        <v>1820</v>
      </c>
      <c r="BA7" s="82">
        <v>1975</v>
      </c>
      <c r="BB7" s="82">
        <v>1980</v>
      </c>
      <c r="BC7" s="82">
        <v>1975</v>
      </c>
      <c r="BD7" s="82">
        <v>2000</v>
      </c>
      <c r="BE7" s="82">
        <v>2000</v>
      </c>
      <c r="BF7" s="85">
        <f t="shared" si="0"/>
        <v>11.111111111111111</v>
      </c>
      <c r="BG7" s="85">
        <f t="shared" si="1"/>
        <v>0</v>
      </c>
    </row>
    <row r="9" spans="1:59" ht="15" customHeight="1" x14ac:dyDescent="0.25">
      <c r="AD9" s="7"/>
    </row>
    <row r="10" spans="1:59" ht="15" customHeight="1" x14ac:dyDescent="0.25">
      <c r="AD10" s="7"/>
      <c r="AE10" s="54"/>
    </row>
    <row r="11" spans="1:59" ht="15" customHeight="1" x14ac:dyDescent="0.25">
      <c r="AD11" s="53"/>
      <c r="AE11" s="54"/>
    </row>
    <row r="12" spans="1:59" ht="15" customHeight="1" x14ac:dyDescent="0.25">
      <c r="AD12" s="7"/>
      <c r="AE12" s="54"/>
    </row>
    <row r="13" spans="1:59" ht="15" customHeight="1" x14ac:dyDescent="0.25">
      <c r="AD13" s="7"/>
      <c r="AE13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G7"/>
  <sheetViews>
    <sheetView tabSelected="1" zoomScale="120" zoomScaleNormal="120" workbookViewId="0">
      <pane xSplit="1" topLeftCell="AV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8" max="58" width="14.42578125" customWidth="1"/>
    <col min="59" max="59" width="18.42578125" customWidth="1"/>
  </cols>
  <sheetData>
    <row r="1" spans="1:59" x14ac:dyDescent="0.25">
      <c r="C1" t="s">
        <v>20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1">
        <v>185</v>
      </c>
      <c r="BA3" s="83">
        <v>199</v>
      </c>
      <c r="BB3" s="83">
        <v>200</v>
      </c>
      <c r="BC3" s="83">
        <v>230</v>
      </c>
      <c r="BD3" s="83">
        <v>238.45</v>
      </c>
      <c r="BE3" s="83">
        <v>250.97</v>
      </c>
      <c r="BF3" s="85">
        <f>(BE3-AS3)/AS3*100</f>
        <v>35.659459459459455</v>
      </c>
      <c r="BG3" s="85">
        <f>(BE3-BD3)/BD3*100</f>
        <v>5.250576640805205</v>
      </c>
    </row>
    <row r="4" spans="1:59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1">
        <v>1350</v>
      </c>
      <c r="BA4" s="83">
        <v>1420</v>
      </c>
      <c r="BB4" s="83">
        <v>1425</v>
      </c>
      <c r="BC4" s="83">
        <v>1440</v>
      </c>
      <c r="BD4" s="83">
        <v>1469.2</v>
      </c>
      <c r="BE4" s="83">
        <v>1620.41</v>
      </c>
      <c r="BF4" s="85">
        <f t="shared" ref="BF4:BF7" si="0">(BE4-AS4)/AS4*100</f>
        <v>28.808426073131958</v>
      </c>
      <c r="BG4" s="85">
        <f t="shared" ref="BG4:BG7" si="1">(BE4-BD4)/BD4*100</f>
        <v>10.291995643887834</v>
      </c>
    </row>
    <row r="5" spans="1:59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76">
        <v>32600</v>
      </c>
      <c r="BA5" s="76">
        <v>32600</v>
      </c>
      <c r="BB5" s="76">
        <v>32600</v>
      </c>
      <c r="BC5" s="76">
        <v>32600</v>
      </c>
      <c r="BD5" s="76">
        <v>37600</v>
      </c>
      <c r="BE5" s="76">
        <v>38600</v>
      </c>
      <c r="BF5" s="85">
        <f t="shared" si="0"/>
        <v>20.062208398133748</v>
      </c>
      <c r="BG5" s="85">
        <f t="shared" si="1"/>
        <v>2.6595744680851063</v>
      </c>
    </row>
    <row r="6" spans="1:59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1">
        <v>186.666666666667</v>
      </c>
      <c r="BA6" s="77">
        <v>200</v>
      </c>
      <c r="BB6" s="77">
        <v>208</v>
      </c>
      <c r="BC6" s="77">
        <v>214</v>
      </c>
      <c r="BD6" s="77">
        <v>220</v>
      </c>
      <c r="BE6" s="77">
        <v>273.10000000000002</v>
      </c>
      <c r="BF6" s="85">
        <f t="shared" si="0"/>
        <v>50.054945054945065</v>
      </c>
      <c r="BG6" s="85">
        <f t="shared" si="1"/>
        <v>24.136363636363647</v>
      </c>
    </row>
    <row r="7" spans="1:59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77">
        <v>200.5</v>
      </c>
      <c r="BA7" s="77">
        <v>250</v>
      </c>
      <c r="BB7" s="77">
        <v>255</v>
      </c>
      <c r="BC7" s="77">
        <v>258</v>
      </c>
      <c r="BD7" s="77">
        <v>267.60000000000002</v>
      </c>
      <c r="BE7" s="77">
        <v>300</v>
      </c>
      <c r="BF7" s="85">
        <f t="shared" si="0"/>
        <v>-24.050632911392405</v>
      </c>
      <c r="BG7" s="85">
        <f t="shared" si="1"/>
        <v>12.107623318385642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G13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58" max="58" width="14.42578125" customWidth="1"/>
    <col min="59" max="59" width="18.42578125" customWidth="1"/>
  </cols>
  <sheetData>
    <row r="1" spans="1:59" ht="15" customHeight="1" x14ac:dyDescent="0.25">
      <c r="C1" t="s">
        <v>13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1">
        <v>179.09090909090901</v>
      </c>
      <c r="BA3" s="83">
        <v>189</v>
      </c>
      <c r="BB3" s="83">
        <v>194</v>
      </c>
      <c r="BC3" s="83">
        <v>198</v>
      </c>
      <c r="BD3" s="83">
        <v>208.3</v>
      </c>
      <c r="BE3" s="83">
        <v>293.74</v>
      </c>
      <c r="BF3" s="85">
        <f>(BE3-AS3)/AS3*100</f>
        <v>72.788235294117655</v>
      </c>
      <c r="BG3" s="85">
        <f>(BE3-BD3)/BD3*100</f>
        <v>41.017762842054729</v>
      </c>
    </row>
    <row r="4" spans="1:59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1">
        <v>1150.9090909090901</v>
      </c>
      <c r="BA4" s="83">
        <v>1220</v>
      </c>
      <c r="BB4" s="83">
        <v>1225</v>
      </c>
      <c r="BC4" s="83">
        <v>1235</v>
      </c>
      <c r="BD4" s="83">
        <v>1350</v>
      </c>
      <c r="BE4" s="83">
        <v>1435.21</v>
      </c>
      <c r="BF4" s="85">
        <f t="shared" ref="BF4:BF7" si="0">(BE4-AS4)/AS4*100</f>
        <v>40.706862745098043</v>
      </c>
      <c r="BG4" s="85">
        <f t="shared" ref="BG4:BG7" si="1">(BE4-BD4)/BD4*100</f>
        <v>6.3118518518518547</v>
      </c>
    </row>
    <row r="5" spans="1:59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1">
        <v>31500</v>
      </c>
      <c r="BA5" s="83">
        <v>31500</v>
      </c>
      <c r="BB5" s="83">
        <v>31500</v>
      </c>
      <c r="BC5" s="83">
        <v>31500</v>
      </c>
      <c r="BD5" s="83">
        <v>36500</v>
      </c>
      <c r="BE5" s="83">
        <v>37500</v>
      </c>
      <c r="BF5" s="85">
        <f t="shared" si="0"/>
        <v>19.617224880382775</v>
      </c>
      <c r="BG5" s="85">
        <f t="shared" si="1"/>
        <v>2.7397260273972601</v>
      </c>
    </row>
    <row r="6" spans="1:59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1">
        <v>179</v>
      </c>
      <c r="BA6" s="82">
        <v>220</v>
      </c>
      <c r="BB6" s="82">
        <v>224</v>
      </c>
      <c r="BC6" s="82">
        <v>229</v>
      </c>
      <c r="BD6" s="82">
        <v>245</v>
      </c>
      <c r="BE6" s="82">
        <v>245</v>
      </c>
      <c r="BF6" s="85">
        <f t="shared" si="0"/>
        <v>45.833333333333329</v>
      </c>
      <c r="BG6" s="85">
        <f t="shared" si="1"/>
        <v>0</v>
      </c>
    </row>
    <row r="7" spans="1:59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1">
        <v>882</v>
      </c>
      <c r="BA7" s="82">
        <v>970</v>
      </c>
      <c r="BB7" s="82">
        <v>970</v>
      </c>
      <c r="BC7" s="82">
        <v>995</v>
      </c>
      <c r="BD7" s="82">
        <v>1000</v>
      </c>
      <c r="BE7" s="82">
        <v>1200</v>
      </c>
      <c r="BF7" s="85">
        <f t="shared" si="0"/>
        <v>30.434782608695656</v>
      </c>
      <c r="BG7" s="85">
        <f t="shared" si="1"/>
        <v>20</v>
      </c>
    </row>
    <row r="9" spans="1:59" ht="15" customHeight="1" x14ac:dyDescent="0.25">
      <c r="AF9" s="7"/>
    </row>
    <row r="10" spans="1:59" ht="15" customHeight="1" x14ac:dyDescent="0.25">
      <c r="AF10" s="7"/>
    </row>
    <row r="11" spans="1:59" ht="15" customHeight="1" x14ac:dyDescent="0.25">
      <c r="AF11" s="7"/>
    </row>
    <row r="12" spans="1:59" ht="15" customHeight="1" x14ac:dyDescent="0.25">
      <c r="AF12" s="7"/>
    </row>
    <row r="13" spans="1:59" ht="15" customHeight="1" x14ac:dyDescent="0.25">
      <c r="AF13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G7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58" max="58" width="14.42578125" customWidth="1"/>
    <col min="59" max="59" width="18.42578125" customWidth="1"/>
  </cols>
  <sheetData>
    <row r="1" spans="1:59" x14ac:dyDescent="0.25">
      <c r="C1" t="s">
        <v>21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1">
        <v>251.42857142857099</v>
      </c>
      <c r="BA3" s="83">
        <v>286</v>
      </c>
      <c r="BB3" s="83">
        <v>289</v>
      </c>
      <c r="BC3" s="83">
        <v>300</v>
      </c>
      <c r="BD3" s="83">
        <v>348.25</v>
      </c>
      <c r="BE3" s="83">
        <v>386.67</v>
      </c>
      <c r="BF3" s="85">
        <f>(BE3-AS3)/AS3*100</f>
        <v>76.561643835616451</v>
      </c>
      <c r="BG3" s="85">
        <f>(BE3-BD3)/BD3*100</f>
        <v>11.032304379038052</v>
      </c>
    </row>
    <row r="4" spans="1:59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1">
        <v>2222.2222222222199</v>
      </c>
      <c r="BA4" s="83">
        <v>2300</v>
      </c>
      <c r="BB4" s="83">
        <v>2325</v>
      </c>
      <c r="BC4" s="83">
        <v>2334</v>
      </c>
      <c r="BD4" s="83">
        <v>2500</v>
      </c>
      <c r="BE4" s="83">
        <v>2900</v>
      </c>
      <c r="BF4" s="85">
        <f t="shared" ref="BF4:BF7" si="0">(BE4-AS4)/AS4*100</f>
        <v>30.9255079006772</v>
      </c>
      <c r="BG4" s="85">
        <f t="shared" ref="BG4:BG7" si="1">(BE4-BD4)/BD4*100</f>
        <v>16</v>
      </c>
    </row>
    <row r="5" spans="1:59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79">
        <v>28450</v>
      </c>
      <c r="BA5" s="79">
        <v>28450</v>
      </c>
      <c r="BB5" s="79">
        <v>28450</v>
      </c>
      <c r="BC5" s="79">
        <v>28450</v>
      </c>
      <c r="BD5" s="79">
        <v>35450</v>
      </c>
      <c r="BE5" s="79">
        <v>37450</v>
      </c>
      <c r="BF5" s="85">
        <f t="shared" si="0"/>
        <v>32.425742574257427</v>
      </c>
      <c r="BG5" s="85">
        <f t="shared" si="1"/>
        <v>5.6417489421720735</v>
      </c>
    </row>
    <row r="6" spans="1:59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1">
        <v>95.8333333333333</v>
      </c>
      <c r="BA6" s="80">
        <v>110</v>
      </c>
      <c r="BB6" s="80">
        <v>115</v>
      </c>
      <c r="BC6" s="80">
        <v>118</v>
      </c>
      <c r="BD6" s="80">
        <v>140</v>
      </c>
      <c r="BE6" s="80">
        <v>165.32</v>
      </c>
      <c r="BF6" s="85">
        <f t="shared" si="0"/>
        <v>99.180722891566248</v>
      </c>
      <c r="BG6" s="85">
        <f t="shared" si="1"/>
        <v>18.085714285714278</v>
      </c>
    </row>
    <row r="7" spans="1:59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2">
        <v>450</v>
      </c>
      <c r="BA7" s="80">
        <v>490</v>
      </c>
      <c r="BB7" s="80">
        <v>500</v>
      </c>
      <c r="BC7" s="80">
        <v>540</v>
      </c>
      <c r="BD7" s="80">
        <v>550</v>
      </c>
      <c r="BE7" s="80">
        <v>550</v>
      </c>
      <c r="BF7" s="85">
        <f t="shared" si="0"/>
        <v>25</v>
      </c>
      <c r="BG7" s="85">
        <f t="shared" si="1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G9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  <col min="58" max="58" width="14.42578125" customWidth="1"/>
    <col min="59" max="59" width="18.42578125" customWidth="1"/>
  </cols>
  <sheetData>
    <row r="1" spans="1:59" x14ac:dyDescent="0.25">
      <c r="C1" t="s">
        <v>14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1">
        <v>176.923076923076</v>
      </c>
      <c r="BA3" s="83">
        <v>230</v>
      </c>
      <c r="BB3" s="83">
        <v>220</v>
      </c>
      <c r="BC3" s="83">
        <v>227</v>
      </c>
      <c r="BD3" s="83">
        <v>230.5</v>
      </c>
      <c r="BE3" s="83">
        <v>250.6</v>
      </c>
      <c r="BF3" s="85">
        <f>(BE3-AS3)/AS3*100</f>
        <v>64.868421052631575</v>
      </c>
      <c r="BG3" s="85">
        <f>(BE3-BD3)/BD3*100</f>
        <v>8.7201735357917549</v>
      </c>
    </row>
    <row r="4" spans="1:59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1">
        <v>989.23076923075996</v>
      </c>
      <c r="BA4" s="83">
        <v>1000</v>
      </c>
      <c r="BB4" s="83">
        <v>1150</v>
      </c>
      <c r="BC4" s="83">
        <v>1180</v>
      </c>
      <c r="BD4" s="83">
        <v>1260</v>
      </c>
      <c r="BE4" s="83">
        <v>1450.1</v>
      </c>
      <c r="BF4" s="85">
        <f t="shared" ref="BF4:BF7" si="0">(BE4-AS4)/AS4*100</f>
        <v>51.525600835945653</v>
      </c>
      <c r="BG4" s="85">
        <f t="shared" ref="BG4:BG7" si="1">(BE4-BD4)/BD4*100</f>
        <v>15.08730158730158</v>
      </c>
    </row>
    <row r="5" spans="1:59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79">
        <v>32700</v>
      </c>
      <c r="BA5" s="79">
        <v>32700</v>
      </c>
      <c r="BB5" s="79">
        <v>32700</v>
      </c>
      <c r="BC5" s="79">
        <v>32700</v>
      </c>
      <c r="BD5" s="79">
        <v>37700</v>
      </c>
      <c r="BE5" s="79">
        <v>39700</v>
      </c>
      <c r="BF5" s="85">
        <f t="shared" si="0"/>
        <v>22.266707730212502</v>
      </c>
      <c r="BG5" s="85">
        <f t="shared" si="1"/>
        <v>5.3050397877984086</v>
      </c>
    </row>
    <row r="6" spans="1:59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1">
        <v>162.5</v>
      </c>
      <c r="BA6" s="80">
        <v>174</v>
      </c>
      <c r="BB6" s="80">
        <v>179</v>
      </c>
      <c r="BC6" s="80">
        <v>186</v>
      </c>
      <c r="BD6" s="80">
        <v>195.35</v>
      </c>
      <c r="BE6" s="80">
        <v>200</v>
      </c>
      <c r="BF6" s="85">
        <f t="shared" si="0"/>
        <v>30.718954248366014</v>
      </c>
      <c r="BG6" s="85">
        <f t="shared" si="1"/>
        <v>2.3803429741489661</v>
      </c>
    </row>
    <row r="7" spans="1:59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1">
        <v>600</v>
      </c>
      <c r="BA7" s="80">
        <v>640</v>
      </c>
      <c r="BB7" s="80">
        <v>640</v>
      </c>
      <c r="BC7" s="80">
        <v>647</v>
      </c>
      <c r="BD7" s="80">
        <v>679.1</v>
      </c>
      <c r="BE7" s="80">
        <v>688.5</v>
      </c>
      <c r="BF7" s="85">
        <f t="shared" si="0"/>
        <v>36.336633663366335</v>
      </c>
      <c r="BG7" s="85">
        <f t="shared" si="1"/>
        <v>1.384184950670001</v>
      </c>
    </row>
    <row r="9" spans="1:59" x14ac:dyDescent="0.25">
      <c r="AD9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G7"/>
  <sheetViews>
    <sheetView tabSelected="1" zoomScale="120" zoomScaleNormal="120" workbookViewId="0">
      <pane xSplit="1" topLeftCell="AV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58" max="58" width="14.42578125" customWidth="1"/>
    <col min="59" max="59" width="18.42578125" customWidth="1"/>
  </cols>
  <sheetData>
    <row r="1" spans="1:59" x14ac:dyDescent="0.25">
      <c r="C1" t="s">
        <v>19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1">
        <v>170</v>
      </c>
      <c r="BA3" s="81">
        <v>170</v>
      </c>
      <c r="BB3" s="83">
        <v>180</v>
      </c>
      <c r="BC3" s="83">
        <v>183</v>
      </c>
      <c r="BD3" s="83">
        <v>194.3</v>
      </c>
      <c r="BE3" s="83">
        <v>210.63</v>
      </c>
      <c r="BF3" s="85">
        <f>(BE3-AS3)/AS3*100</f>
        <v>42.317567567567565</v>
      </c>
      <c r="BG3" s="85">
        <f>(BE3-BD3)/BD3*100</f>
        <v>8.4045290787442006</v>
      </c>
    </row>
    <row r="4" spans="1:59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1">
        <v>1666.6666666666699</v>
      </c>
      <c r="BA4" s="81">
        <v>1666.6666666666699</v>
      </c>
      <c r="BB4" s="83">
        <v>1685</v>
      </c>
      <c r="BC4" s="83">
        <v>1689</v>
      </c>
      <c r="BD4" s="83">
        <v>1700</v>
      </c>
      <c r="BE4" s="83">
        <v>1790.8</v>
      </c>
      <c r="BF4" s="85">
        <f t="shared" ref="BF4:BF7" si="0">(BE4-AS4)/AS4*100</f>
        <v>14.794871794871792</v>
      </c>
      <c r="BG4" s="85">
        <f t="shared" ref="BG4:BG7" si="1">(BE4-BD4)/BD4*100</f>
        <v>5.3411764705882323</v>
      </c>
    </row>
    <row r="5" spans="1:59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1">
        <v>25700</v>
      </c>
      <c r="BA5" s="81">
        <v>25700</v>
      </c>
      <c r="BB5" s="83">
        <v>25700</v>
      </c>
      <c r="BC5" s="83">
        <v>25700</v>
      </c>
      <c r="BD5" s="83">
        <v>35700</v>
      </c>
      <c r="BE5" s="83">
        <v>37700</v>
      </c>
      <c r="BF5" s="85">
        <f t="shared" si="0"/>
        <v>43.346007604562736</v>
      </c>
      <c r="BG5" s="85">
        <f t="shared" si="1"/>
        <v>5.6022408963585439</v>
      </c>
    </row>
    <row r="6" spans="1:59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1">
        <v>90</v>
      </c>
      <c r="BA6" s="81">
        <v>90</v>
      </c>
      <c r="BB6" s="82">
        <v>94</v>
      </c>
      <c r="BC6" s="82">
        <v>97</v>
      </c>
      <c r="BD6" s="82">
        <v>100</v>
      </c>
      <c r="BE6" s="82">
        <v>150.37</v>
      </c>
      <c r="BF6" s="85">
        <f t="shared" si="0"/>
        <v>87.962500000000006</v>
      </c>
      <c r="BG6" s="85">
        <f t="shared" si="1"/>
        <v>50.370000000000005</v>
      </c>
    </row>
    <row r="7" spans="1:59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2">
        <v>190</v>
      </c>
      <c r="BA7" s="82">
        <v>190</v>
      </c>
      <c r="BB7" s="82">
        <v>193</v>
      </c>
      <c r="BC7" s="82">
        <v>196</v>
      </c>
      <c r="BD7" s="82">
        <v>199.5</v>
      </c>
      <c r="BE7" s="82">
        <v>200</v>
      </c>
      <c r="BF7" s="85">
        <f t="shared" si="0"/>
        <v>9.2896174863387984</v>
      </c>
      <c r="BG7" s="85">
        <f t="shared" si="1"/>
        <v>0.25062656641604009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G7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58" max="58" width="14.42578125" customWidth="1"/>
    <col min="59" max="59" width="18.42578125" customWidth="1"/>
  </cols>
  <sheetData>
    <row r="1" spans="1:59" x14ac:dyDescent="0.25">
      <c r="C1" t="s">
        <v>15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1">
        <v>163.04347826086999</v>
      </c>
      <c r="BA3" s="83">
        <v>184</v>
      </c>
      <c r="BB3" s="83">
        <v>186</v>
      </c>
      <c r="BC3" s="83">
        <v>190</v>
      </c>
      <c r="BD3" s="83">
        <v>197.4</v>
      </c>
      <c r="BE3" s="83">
        <v>230.14</v>
      </c>
      <c r="BF3" s="85">
        <f>(BE3-AS3)/AS3*100</f>
        <v>53.426666666666655</v>
      </c>
      <c r="BG3" s="85">
        <f>(BE3-BD3)/BD3*100</f>
        <v>16.585612968591683</v>
      </c>
    </row>
    <row r="4" spans="1:59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1">
        <v>1636.3157894736801</v>
      </c>
      <c r="BA4" s="83">
        <v>1900</v>
      </c>
      <c r="BB4" s="83">
        <v>1920</v>
      </c>
      <c r="BC4" s="83">
        <v>1922</v>
      </c>
      <c r="BD4" s="83">
        <v>1996</v>
      </c>
      <c r="BE4" s="83">
        <v>2050.1999999999998</v>
      </c>
      <c r="BF4" s="85">
        <f t="shared" ref="BF4:BF7" si="0">(BE4-AS4)/AS4*100</f>
        <v>32.270967741935472</v>
      </c>
      <c r="BG4" s="85">
        <f t="shared" ref="BG4:BG7" si="1">(BE4-BD4)/BD4*100</f>
        <v>2.7154308617234375</v>
      </c>
    </row>
    <row r="5" spans="1:59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37000</v>
      </c>
      <c r="BE5" s="83">
        <v>38700</v>
      </c>
      <c r="BF5" s="85">
        <f t="shared" si="0"/>
        <v>19.076923076923077</v>
      </c>
      <c r="BG5" s="85">
        <f t="shared" si="1"/>
        <v>4.5945945945945947</v>
      </c>
    </row>
    <row r="6" spans="1:59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1">
        <v>185</v>
      </c>
      <c r="BA6" s="82">
        <v>197</v>
      </c>
      <c r="BB6" s="82">
        <v>199</v>
      </c>
      <c r="BC6" s="82">
        <v>210</v>
      </c>
      <c r="BD6" s="82">
        <v>223.4</v>
      </c>
      <c r="BE6" s="82">
        <v>294.8</v>
      </c>
      <c r="BF6" s="85">
        <f t="shared" si="0"/>
        <v>78.666666666666671</v>
      </c>
      <c r="BG6" s="85">
        <f t="shared" si="1"/>
        <v>31.96060877350045</v>
      </c>
    </row>
    <row r="7" spans="1:59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2">
        <v>500</v>
      </c>
      <c r="BA7" s="82">
        <v>530</v>
      </c>
      <c r="BB7" s="82">
        <v>534</v>
      </c>
      <c r="BC7" s="82">
        <v>538</v>
      </c>
      <c r="BD7" s="82">
        <v>580</v>
      </c>
      <c r="BE7" s="82">
        <v>600</v>
      </c>
      <c r="BF7" s="85">
        <f t="shared" si="0"/>
        <v>37.931034482758619</v>
      </c>
      <c r="BG7" s="85">
        <f t="shared" si="1"/>
        <v>3.4482758620689653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G7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58" max="58" width="14.42578125" customWidth="1"/>
    <col min="59" max="59" width="18.42578125" customWidth="1"/>
  </cols>
  <sheetData>
    <row r="1" spans="1:59" x14ac:dyDescent="0.25">
      <c r="C1" t="s">
        <v>16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1">
        <v>176</v>
      </c>
      <c r="BA3" s="83">
        <v>189</v>
      </c>
      <c r="BB3" s="83">
        <v>190</v>
      </c>
      <c r="BC3" s="83">
        <v>194</v>
      </c>
      <c r="BD3" s="83">
        <v>220</v>
      </c>
      <c r="BE3" s="83">
        <v>280.76</v>
      </c>
      <c r="BF3" s="85">
        <f>(BE3-AS3)/AS3*100</f>
        <v>88.429530201342274</v>
      </c>
      <c r="BG3" s="85">
        <f>(BE3-BD3)/BD3*100</f>
        <v>27.618181818181814</v>
      </c>
    </row>
    <row r="4" spans="1:59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1">
        <v>1453.3333333333301</v>
      </c>
      <c r="BA4" s="83">
        <v>1500</v>
      </c>
      <c r="BB4" s="83">
        <v>1530</v>
      </c>
      <c r="BC4" s="83">
        <v>1578</v>
      </c>
      <c r="BD4" s="83">
        <v>1670</v>
      </c>
      <c r="BE4" s="83">
        <v>1846.1</v>
      </c>
      <c r="BF4" s="85">
        <f t="shared" ref="BF4:BF7" si="0">(BE4-AS4)/AS4*100</f>
        <v>33.292418772563167</v>
      </c>
      <c r="BG4" s="85">
        <f t="shared" ref="BG4:BG7" si="1">(BE4-BD4)/BD4*100</f>
        <v>10.544910179640715</v>
      </c>
    </row>
    <row r="5" spans="1:59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77">
        <v>35400</v>
      </c>
      <c r="BA5" s="77">
        <v>35400</v>
      </c>
      <c r="BB5" s="77">
        <v>35400</v>
      </c>
      <c r="BC5" s="77">
        <v>35400</v>
      </c>
      <c r="BD5" s="77">
        <v>38500</v>
      </c>
      <c r="BE5" s="77">
        <v>38500</v>
      </c>
      <c r="BF5" s="85">
        <f t="shared" si="0"/>
        <v>9.2198581560283674</v>
      </c>
      <c r="BG5" s="85">
        <f t="shared" si="1"/>
        <v>0</v>
      </c>
    </row>
    <row r="6" spans="1:59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1">
        <v>76.6666666666667</v>
      </c>
      <c r="BA6" s="77">
        <v>97</v>
      </c>
      <c r="BB6" s="77">
        <v>100</v>
      </c>
      <c r="BC6" s="77">
        <v>100</v>
      </c>
      <c r="BD6" s="77">
        <v>109.7</v>
      </c>
      <c r="BE6" s="77">
        <v>150</v>
      </c>
      <c r="BF6" s="85">
        <f t="shared" si="0"/>
        <v>154.23728813559322</v>
      </c>
      <c r="BG6" s="85">
        <f t="shared" si="1"/>
        <v>36.736554238833179</v>
      </c>
    </row>
    <row r="7" spans="1:59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77">
        <v>500</v>
      </c>
      <c r="BA7" s="77">
        <v>620</v>
      </c>
      <c r="BB7" s="77">
        <v>620</v>
      </c>
      <c r="BC7" s="77">
        <v>624</v>
      </c>
      <c r="BD7" s="77">
        <v>640</v>
      </c>
      <c r="BE7" s="77">
        <v>740.5</v>
      </c>
      <c r="BF7" s="85">
        <f t="shared" si="0"/>
        <v>46.633663366336634</v>
      </c>
      <c r="BG7" s="85">
        <f t="shared" si="1"/>
        <v>15.703125000000002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G9"/>
  <sheetViews>
    <sheetView tabSelected="1" zoomScale="120" zoomScaleNormal="12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58" max="58" width="14.42578125" customWidth="1"/>
    <col min="59" max="59" width="18.42578125" customWidth="1"/>
  </cols>
  <sheetData>
    <row r="1" spans="1:59" x14ac:dyDescent="0.25">
      <c r="C1" t="s">
        <v>17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1">
        <v>186.363636363636</v>
      </c>
      <c r="BA3" s="83">
        <v>194</v>
      </c>
      <c r="BB3" s="83">
        <v>195</v>
      </c>
      <c r="BC3" s="83">
        <v>198</v>
      </c>
      <c r="BD3" s="83">
        <v>218.4</v>
      </c>
      <c r="BE3" s="83">
        <v>283.83999999999997</v>
      </c>
      <c r="BF3" s="85">
        <f>(BE3-AS3)/AS3*100</f>
        <v>59.460674157303359</v>
      </c>
      <c r="BG3" s="85">
        <f>(BE3-BD3)/BD3*100</f>
        <v>29.963369963369953</v>
      </c>
    </row>
    <row r="4" spans="1:59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1">
        <v>1353.8461538461499</v>
      </c>
      <c r="BA4" s="83">
        <v>1430</v>
      </c>
      <c r="BB4" s="83">
        <v>1432</v>
      </c>
      <c r="BC4" s="83">
        <v>1486</v>
      </c>
      <c r="BD4" s="83">
        <v>1550</v>
      </c>
      <c r="BE4" s="83">
        <v>1970.12</v>
      </c>
      <c r="BF4" s="85">
        <f t="shared" ref="BF4:BF7" si="0">(BE4-AS4)/AS4*100</f>
        <v>45.396309963099625</v>
      </c>
      <c r="BG4" s="85">
        <f t="shared" ref="BG4:BG7" si="1">(BE4-BD4)/BD4*100</f>
        <v>27.104516129032252</v>
      </c>
    </row>
    <row r="5" spans="1:59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0">
        <v>32500</v>
      </c>
      <c r="BA5" s="80">
        <v>32500</v>
      </c>
      <c r="BB5" s="80">
        <v>32500</v>
      </c>
      <c r="BC5" s="80">
        <v>32500</v>
      </c>
      <c r="BD5" s="80">
        <v>37500</v>
      </c>
      <c r="BE5" s="80">
        <v>38500</v>
      </c>
      <c r="BF5" s="85">
        <f t="shared" si="0"/>
        <v>18.900555898702905</v>
      </c>
      <c r="BG5" s="85">
        <f t="shared" si="1"/>
        <v>2.666666666666667</v>
      </c>
    </row>
    <row r="6" spans="1:59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1">
        <v>90.625</v>
      </c>
      <c r="BA6" s="80">
        <v>97</v>
      </c>
      <c r="BB6" s="80">
        <v>99</v>
      </c>
      <c r="BC6" s="80">
        <v>100</v>
      </c>
      <c r="BD6" s="80">
        <v>100</v>
      </c>
      <c r="BE6" s="80">
        <v>125.1</v>
      </c>
      <c r="BF6" s="85">
        <f t="shared" si="0"/>
        <v>47.17647058823529</v>
      </c>
      <c r="BG6" s="85">
        <f t="shared" si="1"/>
        <v>25.099999999999994</v>
      </c>
    </row>
    <row r="7" spans="1:59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2">
        <v>300</v>
      </c>
      <c r="BA7" s="80">
        <v>325</v>
      </c>
      <c r="BB7" s="80">
        <v>330</v>
      </c>
      <c r="BC7" s="80">
        <v>330</v>
      </c>
      <c r="BD7" s="80">
        <v>338.5</v>
      </c>
      <c r="BE7" s="80">
        <v>355.3</v>
      </c>
      <c r="BF7" s="85">
        <f t="shared" si="0"/>
        <v>12.793650793650796</v>
      </c>
      <c r="BG7" s="85">
        <f t="shared" si="1"/>
        <v>4.9630723781388513</v>
      </c>
    </row>
    <row r="8" spans="1:59" x14ac:dyDescent="0.25">
      <c r="P8" s="19"/>
      <c r="AB8" s="7"/>
    </row>
    <row r="9" spans="1:59" x14ac:dyDescent="0.25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7"/>
  <sheetViews>
    <sheetView tabSelected="1" zoomScale="130" zoomScaleNormal="13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4" width="9.28515625" bestFit="1" customWidth="1"/>
    <col min="56" max="57" width="9.28515625" bestFit="1" customWidth="1"/>
    <col min="58" max="58" width="14.42578125" customWidth="1"/>
    <col min="59" max="59" width="18.42578125" customWidth="1"/>
  </cols>
  <sheetData>
    <row r="1" spans="1:59" x14ac:dyDescent="0.25">
      <c r="C1" t="s">
        <v>39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1">
        <v>332.5</v>
      </c>
      <c r="BA3" s="81">
        <v>332.5</v>
      </c>
      <c r="BB3" s="83">
        <v>338</v>
      </c>
      <c r="BC3" s="83">
        <v>340</v>
      </c>
      <c r="BD3" s="83">
        <v>343.1</v>
      </c>
      <c r="BE3" s="83">
        <v>349.21</v>
      </c>
      <c r="BF3" s="85">
        <f>(BE3-AS3)/AS3*100</f>
        <v>20.41724137931034</v>
      </c>
      <c r="BG3" s="85">
        <f>(BE3-BD3)/BD3*100</f>
        <v>1.7808219178082063</v>
      </c>
    </row>
    <row r="4" spans="1:59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1">
        <v>4120</v>
      </c>
      <c r="BA4" s="81">
        <v>4120</v>
      </c>
      <c r="BB4" s="83">
        <v>4150</v>
      </c>
      <c r="BC4" s="83">
        <v>4168</v>
      </c>
      <c r="BD4" s="83">
        <v>4190</v>
      </c>
      <c r="BE4" s="83">
        <v>4234</v>
      </c>
      <c r="BF4" s="85">
        <f t="shared" ref="BF4:BF7" si="0">(BE4-AS4)/AS4*100</f>
        <v>1.9013237063778579</v>
      </c>
      <c r="BG4" s="85">
        <f t="shared" ref="BG4:BG7" si="1">(BE4-BD4)/BD4*100</f>
        <v>1.0501193317422435</v>
      </c>
    </row>
    <row r="5" spans="1:59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1">
        <v>34000</v>
      </c>
      <c r="BA5" s="81">
        <v>34000</v>
      </c>
      <c r="BB5" s="83">
        <v>34000</v>
      </c>
      <c r="BC5" s="83">
        <v>34000</v>
      </c>
      <c r="BD5" s="83">
        <v>39000</v>
      </c>
      <c r="BE5" s="83">
        <v>43000</v>
      </c>
      <c r="BF5" s="85">
        <f t="shared" si="0"/>
        <v>28.35820895522388</v>
      </c>
      <c r="BG5" s="85">
        <f t="shared" si="1"/>
        <v>10.256410256410255</v>
      </c>
    </row>
    <row r="6" spans="1:59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1">
        <v>114</v>
      </c>
      <c r="BA6" s="81">
        <v>114</v>
      </c>
      <c r="BB6" s="82">
        <v>116</v>
      </c>
      <c r="BC6" s="82">
        <v>130</v>
      </c>
      <c r="BD6" s="82">
        <v>133.4</v>
      </c>
      <c r="BE6" s="82">
        <v>137.51</v>
      </c>
      <c r="BF6" s="85">
        <f t="shared" si="0"/>
        <v>40.316326530612237</v>
      </c>
      <c r="BG6" s="85">
        <f t="shared" si="1"/>
        <v>3.080959520239869</v>
      </c>
    </row>
    <row r="7" spans="1:59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77">
        <v>240</v>
      </c>
      <c r="BA7" s="77">
        <v>240</v>
      </c>
      <c r="BB7" s="82">
        <v>247</v>
      </c>
      <c r="BC7" s="82">
        <v>250</v>
      </c>
      <c r="BD7" s="82">
        <v>254.2</v>
      </c>
      <c r="BE7" s="82">
        <v>268.47000000000003</v>
      </c>
      <c r="BF7" s="85">
        <f t="shared" si="0"/>
        <v>22.031818181818196</v>
      </c>
      <c r="BG7" s="85">
        <f t="shared" si="1"/>
        <v>5.6136900078678362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G7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58" max="58" width="14.42578125" customWidth="1"/>
    <col min="59" max="59" width="18.42578125" customWidth="1"/>
  </cols>
  <sheetData>
    <row r="1" spans="1:59" x14ac:dyDescent="0.25">
      <c r="C1" t="s">
        <v>33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>
        <v>204.85</v>
      </c>
      <c r="AZ3" s="81">
        <v>217</v>
      </c>
      <c r="BA3" s="83">
        <v>245</v>
      </c>
      <c r="BB3" s="83">
        <v>248</v>
      </c>
      <c r="BC3" s="83">
        <v>255</v>
      </c>
      <c r="BD3" s="83">
        <v>268.89999999999998</v>
      </c>
      <c r="BE3" s="83">
        <v>289.79000000000002</v>
      </c>
      <c r="BF3" s="85">
        <f>(BE3-AS3)/AS3*100</f>
        <v>46.358585858585869</v>
      </c>
      <c r="BG3" s="85">
        <f>(BE3-BD3)/BD3*100</f>
        <v>7.7686872443287633</v>
      </c>
    </row>
    <row r="4" spans="1:59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77">
        <v>1850</v>
      </c>
      <c r="AZ4" s="81">
        <v>1828.8888888888901</v>
      </c>
      <c r="BA4" s="83">
        <v>1950</v>
      </c>
      <c r="BB4" s="83">
        <v>1970</v>
      </c>
      <c r="BC4" s="83">
        <v>1980</v>
      </c>
      <c r="BD4" s="83">
        <v>2000</v>
      </c>
      <c r="BE4" s="83">
        <v>2140.36</v>
      </c>
      <c r="BF4" s="85">
        <f t="shared" ref="BF4:BF7" si="0">(BE4-AS4)/AS4*100</f>
        <v>20.583661971830995</v>
      </c>
      <c r="BG4" s="85">
        <f t="shared" ref="BG4:BG7" si="1">(BE4-BD4)/BD4*100</f>
        <v>7.018000000000006</v>
      </c>
    </row>
    <row r="5" spans="1:59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77">
        <v>24686</v>
      </c>
      <c r="AZ5" s="81">
        <v>25000</v>
      </c>
      <c r="BA5" s="83">
        <v>25000</v>
      </c>
      <c r="BB5" s="83">
        <v>25000</v>
      </c>
      <c r="BC5" s="83">
        <v>25000</v>
      </c>
      <c r="BD5" s="83">
        <v>35000</v>
      </c>
      <c r="BE5" s="83">
        <v>39000</v>
      </c>
      <c r="BF5" s="85">
        <f t="shared" si="0"/>
        <v>59.2486729277256</v>
      </c>
      <c r="BG5" s="85">
        <f t="shared" si="1"/>
        <v>11.428571428571429</v>
      </c>
    </row>
    <row r="6" spans="1:59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77">
        <v>65.7</v>
      </c>
      <c r="AZ6" s="81">
        <v>61.428571428571402</v>
      </c>
      <c r="BA6" s="82">
        <v>70</v>
      </c>
      <c r="BB6" s="82">
        <v>73</v>
      </c>
      <c r="BC6" s="82">
        <v>79</v>
      </c>
      <c r="BD6" s="82">
        <v>85.1</v>
      </c>
      <c r="BE6" s="82">
        <v>97.4</v>
      </c>
      <c r="BF6" s="85">
        <f t="shared" si="0"/>
        <v>57.096774193548391</v>
      </c>
      <c r="BG6" s="85">
        <f t="shared" si="1"/>
        <v>14.453584018801424</v>
      </c>
    </row>
    <row r="7" spans="1:59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77">
        <v>410</v>
      </c>
      <c r="AZ7" s="77">
        <v>430</v>
      </c>
      <c r="BA7" s="82">
        <v>450</v>
      </c>
      <c r="BB7" s="82">
        <v>454</v>
      </c>
      <c r="BC7" s="82">
        <v>467</v>
      </c>
      <c r="BD7" s="82">
        <v>500</v>
      </c>
      <c r="BE7" s="82">
        <v>546.25</v>
      </c>
      <c r="BF7" s="85">
        <f t="shared" si="0"/>
        <v>31.626506024096386</v>
      </c>
      <c r="BG7" s="85">
        <f t="shared" si="1"/>
        <v>9.25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G7"/>
  <sheetViews>
    <sheetView tabSelected="1" zoomScale="130" zoomScaleNormal="13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4" width="9.28515625" bestFit="1" customWidth="1"/>
    <col min="56" max="57" width="9.28515625" bestFit="1" customWidth="1"/>
    <col min="58" max="58" width="14.42578125" customWidth="1"/>
    <col min="59" max="59" width="18.42578125" customWidth="1"/>
  </cols>
  <sheetData>
    <row r="1" spans="1:59" x14ac:dyDescent="0.25">
      <c r="C1" t="s">
        <v>34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1">
        <v>300</v>
      </c>
      <c r="BA3" s="83">
        <v>348</v>
      </c>
      <c r="BB3" s="83">
        <v>150</v>
      </c>
      <c r="BC3" s="83">
        <v>153</v>
      </c>
      <c r="BD3" s="83">
        <v>170.2</v>
      </c>
      <c r="BE3" s="83">
        <v>180.18</v>
      </c>
      <c r="BF3" s="85">
        <f>(BE3-AS3)/AS3*100</f>
        <v>-29.341176470588231</v>
      </c>
      <c r="BG3" s="85">
        <f>(BE3-BD3)/BD3*100</f>
        <v>5.8636897767332661</v>
      </c>
    </row>
    <row r="4" spans="1:59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1">
        <v>1760</v>
      </c>
      <c r="BA4" s="83">
        <v>1940</v>
      </c>
      <c r="BB4" s="83">
        <v>1946</v>
      </c>
      <c r="BC4" s="83">
        <v>1948</v>
      </c>
      <c r="BD4" s="83">
        <v>2030</v>
      </c>
      <c r="BE4" s="83">
        <v>2173.1999999999998</v>
      </c>
      <c r="BF4" s="85">
        <f t="shared" ref="BF4:BF7" si="0">(BE4-AS4)/AS4*100</f>
        <v>27.835294117647045</v>
      </c>
      <c r="BG4" s="85">
        <f t="shared" ref="BG4:BG7" si="1">(BE4-BD4)/BD4*100</f>
        <v>7.054187192118218</v>
      </c>
    </row>
    <row r="5" spans="1:59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76">
        <v>32400</v>
      </c>
      <c r="BA5" s="76">
        <v>32400</v>
      </c>
      <c r="BB5" s="76">
        <v>32400</v>
      </c>
      <c r="BC5" s="76">
        <v>32400</v>
      </c>
      <c r="BD5" s="76">
        <v>35400</v>
      </c>
      <c r="BE5" s="76">
        <v>38400</v>
      </c>
      <c r="BF5" s="85">
        <f t="shared" si="0"/>
        <v>22.488038277511961</v>
      </c>
      <c r="BG5" s="85">
        <f t="shared" si="1"/>
        <v>8.4745762711864394</v>
      </c>
    </row>
    <row r="6" spans="1:59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1">
        <v>76</v>
      </c>
      <c r="BA6" s="77">
        <v>84</v>
      </c>
      <c r="BB6" s="77">
        <v>82</v>
      </c>
      <c r="BC6" s="77">
        <v>86</v>
      </c>
      <c r="BD6" s="77">
        <v>97.5</v>
      </c>
      <c r="BE6" s="77">
        <v>100.25</v>
      </c>
      <c r="BF6" s="85">
        <f t="shared" si="0"/>
        <v>59.126984126984127</v>
      </c>
      <c r="BG6" s="85">
        <f t="shared" si="1"/>
        <v>2.8205128205128207</v>
      </c>
    </row>
    <row r="7" spans="1:59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77">
        <v>230</v>
      </c>
      <c r="BA7" s="77">
        <v>250</v>
      </c>
      <c r="BB7" s="77">
        <v>253</v>
      </c>
      <c r="BC7" s="77">
        <v>257</v>
      </c>
      <c r="BD7" s="77">
        <v>286.2</v>
      </c>
      <c r="BE7" s="77">
        <v>299.17</v>
      </c>
      <c r="BF7" s="85">
        <f t="shared" si="0"/>
        <v>32.964444444444453</v>
      </c>
      <c r="BG7" s="85">
        <f t="shared" si="1"/>
        <v>4.5317959468902966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G9"/>
  <sheetViews>
    <sheetView tabSelected="1" zoomScale="120" zoomScaleNormal="120" workbookViewId="0">
      <pane xSplit="1" topLeftCell="AU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58" max="58" width="14.42578125" customWidth="1"/>
    <col min="59" max="59" width="18.42578125" customWidth="1"/>
  </cols>
  <sheetData>
    <row r="1" spans="1:59" x14ac:dyDescent="0.25">
      <c r="C1" t="s">
        <v>35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1">
        <v>250</v>
      </c>
      <c r="BA3" s="81">
        <v>250</v>
      </c>
      <c r="BB3" s="83">
        <v>255</v>
      </c>
      <c r="BC3" s="83">
        <v>258</v>
      </c>
      <c r="BD3" s="83">
        <v>270.3</v>
      </c>
      <c r="BE3" s="83">
        <v>300.27</v>
      </c>
      <c r="BF3" s="85">
        <f>(BE3-AS3)/AS3*100</f>
        <v>50.134999999999998</v>
      </c>
      <c r="BG3" s="85">
        <f>(BE3-BD3)/BD3*100</f>
        <v>11.087680355160922</v>
      </c>
    </row>
    <row r="4" spans="1:59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1">
        <v>2040</v>
      </c>
      <c r="BA4" s="81">
        <v>2040</v>
      </c>
      <c r="BB4" s="83">
        <v>2075</v>
      </c>
      <c r="BC4" s="83">
        <v>2100</v>
      </c>
      <c r="BD4" s="83">
        <v>2245</v>
      </c>
      <c r="BE4" s="83">
        <v>2756.32</v>
      </c>
      <c r="BF4" s="85">
        <f t="shared" ref="BF4:BF7" si="0">(BE4-AS4)/AS4*100</f>
        <v>38.508542713567842</v>
      </c>
      <c r="BG4" s="85">
        <f t="shared" ref="BG4:BG7" si="1">(BE4-BD4)/BD4*100</f>
        <v>22.775946547884192</v>
      </c>
    </row>
    <row r="5" spans="1:59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76">
        <v>31250</v>
      </c>
      <c r="BA5" s="76">
        <v>31250</v>
      </c>
      <c r="BB5" s="76">
        <v>31250</v>
      </c>
      <c r="BC5" s="76">
        <v>31250</v>
      </c>
      <c r="BD5" s="76">
        <v>35250</v>
      </c>
      <c r="BE5" s="76">
        <v>38250</v>
      </c>
      <c r="BF5" s="85">
        <f t="shared" si="0"/>
        <v>22.596153846153847</v>
      </c>
      <c r="BG5" s="85">
        <f t="shared" si="1"/>
        <v>8.5106382978723403</v>
      </c>
    </row>
    <row r="6" spans="1:59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1">
        <v>231.111111111111</v>
      </c>
      <c r="BA6" s="81">
        <v>231.111111111111</v>
      </c>
      <c r="BB6" s="77">
        <v>240</v>
      </c>
      <c r="BC6" s="77">
        <v>260</v>
      </c>
      <c r="BD6" s="77">
        <v>289.60000000000002</v>
      </c>
      <c r="BE6" s="77">
        <v>300.54000000000002</v>
      </c>
      <c r="BF6" s="85">
        <f t="shared" si="0"/>
        <v>62.454054054054062</v>
      </c>
      <c r="BG6" s="85">
        <f t="shared" si="1"/>
        <v>3.7776243093922641</v>
      </c>
    </row>
    <row r="7" spans="1:59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1">
        <v>550</v>
      </c>
      <c r="BA7" s="81">
        <v>550</v>
      </c>
      <c r="BB7" s="77">
        <v>559</v>
      </c>
      <c r="BC7" s="77">
        <v>620</v>
      </c>
      <c r="BD7" s="77">
        <v>657.7</v>
      </c>
      <c r="BE7" s="77">
        <v>698.24</v>
      </c>
      <c r="BF7" s="85">
        <f t="shared" si="0"/>
        <v>34.276923076923076</v>
      </c>
      <c r="BG7" s="85">
        <f t="shared" si="1"/>
        <v>6.1639045157366521</v>
      </c>
    </row>
    <row r="9" spans="1:59" x14ac:dyDescent="0.25">
      <c r="AB9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G7"/>
  <sheetViews>
    <sheetView tabSelected="1" zoomScale="120" zoomScaleNormal="12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58" max="58" width="14.42578125" customWidth="1"/>
    <col min="59" max="59" width="18.42578125" customWidth="1"/>
  </cols>
  <sheetData>
    <row r="1" spans="1:59" x14ac:dyDescent="0.25">
      <c r="C1" t="s">
        <v>36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1">
        <v>150</v>
      </c>
      <c r="BA3" s="83">
        <v>167</v>
      </c>
      <c r="BB3" s="83">
        <v>170</v>
      </c>
      <c r="BC3" s="83">
        <v>173</v>
      </c>
      <c r="BD3" s="83">
        <v>197.2</v>
      </c>
      <c r="BE3" s="83">
        <v>210.28</v>
      </c>
      <c r="BF3" s="85">
        <f>(BE3-AS3)/AS3*100</f>
        <v>37.437908496732028</v>
      </c>
      <c r="BG3" s="85">
        <f>(BE3-BD3)/BD3*100</f>
        <v>6.6328600405679579</v>
      </c>
    </row>
    <row r="4" spans="1:59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1">
        <v>1785.7142857142801</v>
      </c>
      <c r="BA4" s="83">
        <v>1855</v>
      </c>
      <c r="BB4" s="83">
        <v>1863</v>
      </c>
      <c r="BC4" s="83">
        <v>1865</v>
      </c>
      <c r="BD4" s="83">
        <v>188.45</v>
      </c>
      <c r="BE4" s="83">
        <v>195.78</v>
      </c>
      <c r="BF4" s="85">
        <f t="shared" ref="BF4:BF7" si="0">(BE4-AS4)/AS4*100</f>
        <v>-89.28993435448578</v>
      </c>
      <c r="BG4" s="85">
        <f t="shared" ref="BG4:BG7" si="1">(BE4-BD4)/BD4*100</f>
        <v>3.8896258954629941</v>
      </c>
    </row>
    <row r="5" spans="1:59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1">
        <v>33500</v>
      </c>
      <c r="BA5" s="83">
        <v>33500</v>
      </c>
      <c r="BB5" s="83">
        <v>33500</v>
      </c>
      <c r="BC5" s="83">
        <v>33500</v>
      </c>
      <c r="BD5" s="83">
        <v>36500</v>
      </c>
      <c r="BE5" s="83">
        <v>38500</v>
      </c>
      <c r="BF5" s="85">
        <f t="shared" si="0"/>
        <v>9.375</v>
      </c>
      <c r="BG5" s="85">
        <f t="shared" si="1"/>
        <v>5.4794520547945202</v>
      </c>
    </row>
    <row r="6" spans="1:59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1">
        <v>194.8</v>
      </c>
      <c r="BA6" s="82">
        <v>200</v>
      </c>
      <c r="BB6" s="82">
        <v>210</v>
      </c>
      <c r="BC6" s="82">
        <v>217</v>
      </c>
      <c r="BD6" s="82">
        <v>235.1</v>
      </c>
      <c r="BE6" s="82">
        <v>287.48</v>
      </c>
      <c r="BF6" s="85">
        <f t="shared" si="0"/>
        <v>69.10588235294118</v>
      </c>
      <c r="BG6" s="85">
        <f t="shared" si="1"/>
        <v>22.279880901743947</v>
      </c>
    </row>
    <row r="7" spans="1:59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77">
        <v>640</v>
      </c>
      <c r="BA7" s="82">
        <v>678</v>
      </c>
      <c r="BB7" s="82">
        <v>680</v>
      </c>
      <c r="BC7" s="82">
        <v>700</v>
      </c>
      <c r="BD7" s="82">
        <v>700</v>
      </c>
      <c r="BE7" s="82">
        <v>755.64</v>
      </c>
      <c r="BF7" s="85">
        <f t="shared" si="0"/>
        <v>28.074576271186441</v>
      </c>
      <c r="BG7" s="85">
        <f t="shared" si="1"/>
        <v>7.9485714285714266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G7"/>
  <sheetViews>
    <sheetView tabSelected="1" zoomScale="120" zoomScaleNormal="120" workbookViewId="0">
      <pane xSplit="1" topLeftCell="AV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58" max="58" width="14.42578125" customWidth="1"/>
    <col min="59" max="59" width="18.42578125" customWidth="1"/>
  </cols>
  <sheetData>
    <row r="1" spans="1:59" x14ac:dyDescent="0.25">
      <c r="C1" t="s">
        <v>32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1">
        <v>185</v>
      </c>
      <c r="BA3" s="83">
        <v>192</v>
      </c>
      <c r="BB3" s="83">
        <v>194</v>
      </c>
      <c r="BC3" s="83">
        <v>198</v>
      </c>
      <c r="BD3" s="83">
        <v>204.3</v>
      </c>
      <c r="BE3" s="83">
        <v>283.56</v>
      </c>
      <c r="BF3" s="85">
        <f>(BE3-AS3)/AS3*100</f>
        <v>41.78</v>
      </c>
      <c r="BG3" s="85">
        <f>(BE3-BD3)/BD3*100</f>
        <v>38.795888399412618</v>
      </c>
    </row>
    <row r="4" spans="1:59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1">
        <v>1175.8333333333301</v>
      </c>
      <c r="BA4" s="83">
        <v>1234</v>
      </c>
      <c r="BB4" s="83">
        <v>1235</v>
      </c>
      <c r="BC4" s="83">
        <v>1237</v>
      </c>
      <c r="BD4" s="83">
        <v>1260</v>
      </c>
      <c r="BE4" s="83">
        <v>1670.24</v>
      </c>
      <c r="BF4" s="85">
        <f t="shared" ref="BF4:BF7" si="0">(BE4-AS4)/AS4*100</f>
        <v>59.070476190476192</v>
      </c>
      <c r="BG4" s="85">
        <f t="shared" ref="BG4:BG7" si="1">(BE4-BD4)/BD4*100</f>
        <v>32.558730158730157</v>
      </c>
    </row>
    <row r="5" spans="1:59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76">
        <v>25500</v>
      </c>
      <c r="BA5" s="76">
        <v>25500</v>
      </c>
      <c r="BB5" s="76">
        <v>25500</v>
      </c>
      <c r="BC5" s="76">
        <v>25500</v>
      </c>
      <c r="BD5" s="76">
        <v>35500</v>
      </c>
      <c r="BE5" s="76">
        <v>38500</v>
      </c>
      <c r="BF5" s="85">
        <f t="shared" si="0"/>
        <v>52.173913043478258</v>
      </c>
      <c r="BG5" s="85">
        <f t="shared" si="1"/>
        <v>8.4507042253521121</v>
      </c>
    </row>
    <row r="6" spans="1:59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1">
        <v>80</v>
      </c>
      <c r="BA6" s="77">
        <v>94</v>
      </c>
      <c r="BB6" s="77">
        <v>92</v>
      </c>
      <c r="BC6" s="77">
        <v>98</v>
      </c>
      <c r="BD6" s="77">
        <v>100</v>
      </c>
      <c r="BE6" s="77">
        <v>187.41</v>
      </c>
      <c r="BF6" s="85">
        <f t="shared" si="0"/>
        <v>140.26923076923077</v>
      </c>
      <c r="BG6" s="85">
        <f t="shared" si="1"/>
        <v>87.41</v>
      </c>
    </row>
    <row r="7" spans="1:59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77">
        <v>360</v>
      </c>
      <c r="BA7" s="77">
        <v>400</v>
      </c>
      <c r="BB7" s="77">
        <v>415</v>
      </c>
      <c r="BC7" s="77">
        <v>420</v>
      </c>
      <c r="BD7" s="77">
        <v>462.1</v>
      </c>
      <c r="BE7" s="77">
        <v>492.17</v>
      </c>
      <c r="BF7" s="85">
        <f t="shared" si="0"/>
        <v>51.43692307692308</v>
      </c>
      <c r="BG7" s="85">
        <f t="shared" si="1"/>
        <v>6.5072495130924031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G7"/>
  <sheetViews>
    <sheetView tabSelected="1" zoomScale="120" zoomScaleNormal="12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58" max="58" width="14.42578125" customWidth="1"/>
    <col min="59" max="59" width="18.42578125" customWidth="1"/>
  </cols>
  <sheetData>
    <row r="1" spans="1:59" x14ac:dyDescent="0.25">
      <c r="C1" t="s">
        <v>37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1">
        <v>276.92307692307691</v>
      </c>
      <c r="BA3" s="83">
        <v>300</v>
      </c>
      <c r="BB3" s="83">
        <v>320</v>
      </c>
      <c r="BC3" s="83">
        <v>324</v>
      </c>
      <c r="BD3" s="83">
        <v>348</v>
      </c>
      <c r="BE3" s="83">
        <v>376.82</v>
      </c>
      <c r="BF3" s="85">
        <f>(BE3-AS3)/AS3*100</f>
        <v>52.558704453441294</v>
      </c>
      <c r="BG3" s="85">
        <f>(BE3-BD3)/BD3*100</f>
        <v>8.2816091954022966</v>
      </c>
    </row>
    <row r="4" spans="1:59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1">
        <v>2350</v>
      </c>
      <c r="BA4" s="83">
        <v>2400</v>
      </c>
      <c r="BB4" s="83">
        <v>2450</v>
      </c>
      <c r="BC4" s="83">
        <v>2500</v>
      </c>
      <c r="BD4" s="83">
        <v>2549</v>
      </c>
      <c r="BE4" s="83">
        <v>2943.27</v>
      </c>
      <c r="BF4" s="85">
        <f t="shared" ref="BF4:BF7" si="0">(BE4-AS4)/AS4*100</f>
        <v>29.659471365638769</v>
      </c>
      <c r="BG4" s="85">
        <f t="shared" ref="BG4:BG7" si="1">(BE4-BD4)/BD4*100</f>
        <v>15.467634366418203</v>
      </c>
    </row>
    <row r="5" spans="1:59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39600</v>
      </c>
      <c r="BE5" s="76">
        <v>40600</v>
      </c>
      <c r="BF5" s="85">
        <f t="shared" si="0"/>
        <v>21.59329140461216</v>
      </c>
      <c r="BG5" s="85">
        <f t="shared" si="1"/>
        <v>2.5252525252525251</v>
      </c>
    </row>
    <row r="6" spans="1:59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1">
        <v>210</v>
      </c>
      <c r="BA6" s="77">
        <v>250</v>
      </c>
      <c r="BB6" s="77">
        <v>242</v>
      </c>
      <c r="BC6" s="77">
        <v>248</v>
      </c>
      <c r="BD6" s="77">
        <v>255</v>
      </c>
      <c r="BE6" s="77">
        <v>300</v>
      </c>
      <c r="BF6" s="85">
        <f t="shared" si="0"/>
        <v>71.428571428571431</v>
      </c>
      <c r="BG6" s="85">
        <f t="shared" si="1"/>
        <v>17.647058823529413</v>
      </c>
    </row>
    <row r="7" spans="1:59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1">
        <v>500</v>
      </c>
      <c r="BA7" s="77">
        <v>560</v>
      </c>
      <c r="BB7" s="77">
        <v>564</v>
      </c>
      <c r="BC7" s="77">
        <v>570</v>
      </c>
      <c r="BD7" s="77">
        <v>600</v>
      </c>
      <c r="BE7" s="77">
        <v>675.68</v>
      </c>
      <c r="BF7" s="85">
        <f t="shared" si="0"/>
        <v>40.766666666666659</v>
      </c>
      <c r="BG7" s="85">
        <f t="shared" si="1"/>
        <v>12.613333333333324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G16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58" max="58" width="14.42578125" customWidth="1"/>
    <col min="59" max="59" width="18.42578125" customWidth="1"/>
  </cols>
  <sheetData>
    <row r="1" spans="1:59" x14ac:dyDescent="0.25">
      <c r="C1" t="s">
        <v>42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1">
        <v>280</v>
      </c>
      <c r="BA3" s="83">
        <v>297</v>
      </c>
      <c r="BB3" s="83">
        <v>300</v>
      </c>
      <c r="BC3" s="83">
        <v>305</v>
      </c>
      <c r="BD3" s="83">
        <v>358.2</v>
      </c>
      <c r="BE3" s="83">
        <v>386.15</v>
      </c>
      <c r="BF3" s="85">
        <f>(BE3-AS3)/AS3*100</f>
        <v>64.319148936170194</v>
      </c>
      <c r="BG3" s="85">
        <f>(BE3-BD3)/BD3*100</f>
        <v>7.8029034059184781</v>
      </c>
    </row>
    <row r="4" spans="1:59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1">
        <v>1658.57142857143</v>
      </c>
      <c r="BA4" s="83">
        <v>1764</v>
      </c>
      <c r="BB4" s="83">
        <v>1767</v>
      </c>
      <c r="BC4" s="83">
        <v>1772</v>
      </c>
      <c r="BD4" s="83">
        <v>1860</v>
      </c>
      <c r="BE4" s="83">
        <v>1973.3</v>
      </c>
      <c r="BF4" s="85">
        <f t="shared" ref="BF4:BF7" si="0">(BE4-AS4)/AS4*100</f>
        <v>30.682119205298008</v>
      </c>
      <c r="BG4" s="85">
        <f t="shared" ref="BG4:BG7" si="1">(BE4-BD4)/BD4*100</f>
        <v>6.0913978494623633</v>
      </c>
    </row>
    <row r="5" spans="1:59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76">
        <v>25600</v>
      </c>
      <c r="BA5" s="76">
        <v>25600</v>
      </c>
      <c r="BB5" s="76">
        <v>25600</v>
      </c>
      <c r="BC5" s="76">
        <v>25600</v>
      </c>
      <c r="BD5" s="76">
        <v>35600</v>
      </c>
      <c r="BE5" s="76">
        <v>37600</v>
      </c>
      <c r="BF5" s="85">
        <f t="shared" si="0"/>
        <v>48.616600790513836</v>
      </c>
      <c r="BG5" s="85">
        <f t="shared" si="1"/>
        <v>5.6179775280898872</v>
      </c>
    </row>
    <row r="6" spans="1:59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1">
        <v>149.166666666666</v>
      </c>
      <c r="BA6" s="77">
        <v>157</v>
      </c>
      <c r="BB6" s="77">
        <v>159</v>
      </c>
      <c r="BC6" s="77">
        <v>164</v>
      </c>
      <c r="BD6" s="77">
        <v>175.3</v>
      </c>
      <c r="BE6" s="77">
        <v>184.83</v>
      </c>
      <c r="BF6" s="85">
        <f t="shared" si="0"/>
        <v>38.969924812030079</v>
      </c>
      <c r="BG6" s="85">
        <f t="shared" si="1"/>
        <v>5.4363947518539648</v>
      </c>
    </row>
    <row r="7" spans="1:59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77">
        <v>400</v>
      </c>
      <c r="BA7" s="77">
        <v>482</v>
      </c>
      <c r="BB7" s="77">
        <v>486</v>
      </c>
      <c r="BC7" s="77">
        <v>490</v>
      </c>
      <c r="BD7" s="77">
        <v>500</v>
      </c>
      <c r="BE7" s="77">
        <v>523.24</v>
      </c>
      <c r="BF7" s="85">
        <f t="shared" si="0"/>
        <v>31.798488664987406</v>
      </c>
      <c r="BG7" s="85">
        <f t="shared" si="1"/>
        <v>4.6480000000000024</v>
      </c>
    </row>
    <row r="11" spans="1:59" x14ac:dyDescent="0.25">
      <c r="AA11" s="11"/>
    </row>
    <row r="12" spans="1:59" x14ac:dyDescent="0.25">
      <c r="AA12" s="11"/>
    </row>
    <row r="13" spans="1:59" x14ac:dyDescent="0.25">
      <c r="AA13" s="11"/>
    </row>
    <row r="14" spans="1:59" x14ac:dyDescent="0.25">
      <c r="AA14" s="11"/>
    </row>
    <row r="15" spans="1:59" x14ac:dyDescent="0.25">
      <c r="AA15" s="11"/>
    </row>
    <row r="16" spans="1:59" x14ac:dyDescent="0.25">
      <c r="AA16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G7"/>
  <sheetViews>
    <sheetView tabSelected="1" zoomScale="120" zoomScaleNormal="12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58" max="58" width="14.42578125" customWidth="1"/>
    <col min="59" max="59" width="18.42578125" customWidth="1"/>
  </cols>
  <sheetData>
    <row r="1" spans="1:59" x14ac:dyDescent="0.25">
      <c r="C1" t="s">
        <v>38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1">
        <v>183</v>
      </c>
      <c r="BA3" s="83">
        <v>195</v>
      </c>
      <c r="BB3" s="83">
        <v>198</v>
      </c>
      <c r="BC3" s="83">
        <v>200</v>
      </c>
      <c r="BD3" s="83">
        <v>230</v>
      </c>
      <c r="BE3" s="83">
        <v>273.27999999999997</v>
      </c>
      <c r="BF3" s="85">
        <f>(BE3-AS3)/AS3*100</f>
        <v>74.063694267515913</v>
      </c>
      <c r="BG3" s="85">
        <f>(BE3-BD3)/BD3*100</f>
        <v>18.817391304347815</v>
      </c>
    </row>
    <row r="4" spans="1:59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1">
        <v>1650.75</v>
      </c>
      <c r="BA4" s="83">
        <v>1720</v>
      </c>
      <c r="BB4" s="83">
        <v>1740</v>
      </c>
      <c r="BC4" s="83">
        <v>1768</v>
      </c>
      <c r="BD4" s="83">
        <v>1875</v>
      </c>
      <c r="BE4" s="83">
        <v>1942.11</v>
      </c>
      <c r="BF4" s="85">
        <f t="shared" ref="BF4:BF7" si="0">(BE4-AS4)/AS4*100</f>
        <v>26.93529411764705</v>
      </c>
      <c r="BG4" s="85">
        <f t="shared" ref="BG4:BG7" si="1">(BE4-BD4)/BD4*100</f>
        <v>3.5791999999999948</v>
      </c>
    </row>
    <row r="5" spans="1:59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77">
        <v>31500</v>
      </c>
      <c r="BA5" s="77">
        <v>31500</v>
      </c>
      <c r="BB5" s="77">
        <v>31500</v>
      </c>
      <c r="BC5" s="77">
        <v>31500</v>
      </c>
      <c r="BD5" s="77">
        <v>38500</v>
      </c>
      <c r="BE5" s="77">
        <v>38500</v>
      </c>
      <c r="BF5" s="85">
        <f t="shared" si="0"/>
        <v>26.644736842105267</v>
      </c>
      <c r="BG5" s="85">
        <f t="shared" si="1"/>
        <v>0</v>
      </c>
    </row>
    <row r="6" spans="1:59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1">
        <v>95.5555555555556</v>
      </c>
      <c r="BA6" s="77">
        <v>100</v>
      </c>
      <c r="BB6" s="77">
        <v>105</v>
      </c>
      <c r="BC6" s="77">
        <v>115</v>
      </c>
      <c r="BD6" s="77">
        <v>123</v>
      </c>
      <c r="BE6" s="77">
        <v>140.22999999999999</v>
      </c>
      <c r="BF6" s="85">
        <f t="shared" si="0"/>
        <v>75.28749999999998</v>
      </c>
      <c r="BG6" s="85">
        <f t="shared" si="1"/>
        <v>14.008130081300804</v>
      </c>
    </row>
    <row r="7" spans="1:59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77">
        <v>220</v>
      </c>
      <c r="BA7" s="77">
        <v>245</v>
      </c>
      <c r="BB7" s="77">
        <v>250</v>
      </c>
      <c r="BC7" s="77">
        <v>250</v>
      </c>
      <c r="BD7" s="77">
        <v>264.2</v>
      </c>
      <c r="BE7" s="77">
        <v>291.77999999999997</v>
      </c>
      <c r="BF7" s="85">
        <f t="shared" si="0"/>
        <v>45.889999999999986</v>
      </c>
      <c r="BG7" s="85">
        <f t="shared" si="1"/>
        <v>10.439061317183947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G7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58" max="58" width="14.42578125" customWidth="1"/>
    <col min="59" max="59" width="18.42578125" customWidth="1"/>
  </cols>
  <sheetData>
    <row r="1" spans="1:59" x14ac:dyDescent="0.25">
      <c r="C1" t="s">
        <v>31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1">
        <v>166.6</v>
      </c>
      <c r="BA3" s="83">
        <v>184</v>
      </c>
      <c r="BB3" s="83">
        <v>187</v>
      </c>
      <c r="BC3" s="83">
        <v>194</v>
      </c>
      <c r="BD3" s="83">
        <v>200</v>
      </c>
      <c r="BE3" s="83">
        <v>285.3</v>
      </c>
      <c r="BF3" s="85">
        <f>(BE3-AS3)/AS3*100</f>
        <v>76.111111111111114</v>
      </c>
      <c r="BG3" s="85">
        <f>(BE3-BD3)/BD3*100</f>
        <v>42.650000000000006</v>
      </c>
    </row>
    <row r="4" spans="1:59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1">
        <v>1200</v>
      </c>
      <c r="BA4" s="83">
        <v>1286</v>
      </c>
      <c r="BB4" s="83">
        <v>1290</v>
      </c>
      <c r="BC4" s="83">
        <v>1297</v>
      </c>
      <c r="BD4" s="83">
        <v>1320</v>
      </c>
      <c r="BE4" s="83">
        <v>1731.1</v>
      </c>
      <c r="BF4" s="85">
        <f t="shared" ref="BF4:BF7" si="0">(BE4-AS4)/AS4*100</f>
        <v>50.530434782608694</v>
      </c>
      <c r="BG4" s="85">
        <f t="shared" ref="BG4:BG7" si="1">(BE4-BD4)/BD4*100</f>
        <v>31.143939393939384</v>
      </c>
    </row>
    <row r="5" spans="1:59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79">
        <v>31000</v>
      </c>
      <c r="BA5" s="79">
        <v>31000</v>
      </c>
      <c r="BB5" s="79">
        <v>31000</v>
      </c>
      <c r="BC5" s="79">
        <v>31000</v>
      </c>
      <c r="BD5" s="79">
        <v>37000</v>
      </c>
      <c r="BE5" s="79">
        <v>37600</v>
      </c>
      <c r="BF5" s="85">
        <f t="shared" si="0"/>
        <v>22.875816993464053</v>
      </c>
      <c r="BG5" s="85">
        <f t="shared" si="1"/>
        <v>1.6216216216216217</v>
      </c>
    </row>
    <row r="6" spans="1:59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1">
        <v>198.5</v>
      </c>
      <c r="BA6" s="80">
        <v>210</v>
      </c>
      <c r="BB6" s="80">
        <v>216</v>
      </c>
      <c r="BC6" s="80">
        <v>230</v>
      </c>
      <c r="BD6" s="80">
        <v>245</v>
      </c>
      <c r="BE6" s="80">
        <v>250.67</v>
      </c>
      <c r="BF6" s="85">
        <f t="shared" si="0"/>
        <v>31.931578947368415</v>
      </c>
      <c r="BG6" s="85">
        <f t="shared" si="1"/>
        <v>2.3142857142857092</v>
      </c>
    </row>
    <row r="7" spans="1:59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0">
        <v>800</v>
      </c>
      <c r="BA7" s="80">
        <v>870</v>
      </c>
      <c r="BB7" s="80">
        <v>850</v>
      </c>
      <c r="BC7" s="80">
        <v>876</v>
      </c>
      <c r="BD7" s="80">
        <v>899.2</v>
      </c>
      <c r="BE7" s="80">
        <v>950</v>
      </c>
      <c r="BF7" s="85">
        <f t="shared" si="0"/>
        <v>18.012422360248447</v>
      </c>
      <c r="BG7" s="85">
        <f t="shared" si="1"/>
        <v>5.6494661921708138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G7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58" max="58" width="14.42578125" customWidth="1"/>
    <col min="59" max="59" width="18.42578125" customWidth="1"/>
  </cols>
  <sheetData>
    <row r="1" spans="1:59" x14ac:dyDescent="0.25">
      <c r="C1" t="s">
        <v>30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1">
        <v>194.4</v>
      </c>
      <c r="BA3" s="83">
        <v>205</v>
      </c>
      <c r="BB3" s="83">
        <v>220</v>
      </c>
      <c r="BC3" s="83">
        <v>226</v>
      </c>
      <c r="BD3" s="83">
        <v>267</v>
      </c>
      <c r="BE3" s="83">
        <v>294.25</v>
      </c>
      <c r="BF3" s="85">
        <f>(BE3-AS3)/AS3*100</f>
        <v>75.148809523809518</v>
      </c>
      <c r="BG3" s="85">
        <f>(BE3-BD3)/BD3*100</f>
        <v>10.205992509363297</v>
      </c>
    </row>
    <row r="4" spans="1:59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1">
        <v>2023.3333333333301</v>
      </c>
      <c r="BA4" s="83">
        <v>2200</v>
      </c>
      <c r="BB4" s="83">
        <v>2230</v>
      </c>
      <c r="BC4" s="83">
        <v>2274</v>
      </c>
      <c r="BD4" s="83">
        <v>239.2</v>
      </c>
      <c r="BE4" s="83">
        <v>271.27999999999997</v>
      </c>
      <c r="BF4" s="85">
        <f t="shared" ref="BF4:BF7" si="0">(BE4-AS4)/AS4*100</f>
        <v>-85.175956284153003</v>
      </c>
      <c r="BG4" s="85">
        <f t="shared" ref="BG4:BG7" si="1">(BE4-BD4)/BD4*100</f>
        <v>13.411371237458189</v>
      </c>
    </row>
    <row r="5" spans="1:59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1">
        <v>32000</v>
      </c>
      <c r="BA5" s="83">
        <v>32000</v>
      </c>
      <c r="BB5" s="83">
        <v>32000</v>
      </c>
      <c r="BC5" s="83">
        <v>32000</v>
      </c>
      <c r="BD5" s="83">
        <v>36000</v>
      </c>
      <c r="BE5" s="83">
        <v>37600</v>
      </c>
      <c r="BF5" s="85">
        <f t="shared" si="0"/>
        <v>16.12106238418777</v>
      </c>
      <c r="BG5" s="85">
        <f t="shared" si="1"/>
        <v>4.4444444444444446</v>
      </c>
    </row>
    <row r="6" spans="1:59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1">
        <v>212.8125</v>
      </c>
      <c r="BA6" s="82">
        <v>231</v>
      </c>
      <c r="BB6" s="82">
        <v>235</v>
      </c>
      <c r="BC6" s="82">
        <v>240</v>
      </c>
      <c r="BD6" s="82">
        <v>258.3</v>
      </c>
      <c r="BE6" s="82">
        <v>293.14</v>
      </c>
      <c r="BF6" s="85">
        <f t="shared" si="0"/>
        <v>50.32820512820512</v>
      </c>
      <c r="BG6" s="85">
        <f t="shared" si="1"/>
        <v>13.48819202477738</v>
      </c>
    </row>
    <row r="7" spans="1:59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1">
        <v>685</v>
      </c>
      <c r="BA7" s="82">
        <v>700</v>
      </c>
      <c r="BB7" s="82">
        <v>700</v>
      </c>
      <c r="BC7" s="82">
        <v>720</v>
      </c>
      <c r="BD7" s="82">
        <v>768.4</v>
      </c>
      <c r="BE7" s="82">
        <v>768.8</v>
      </c>
      <c r="BF7" s="85">
        <f t="shared" si="0"/>
        <v>23.999999999999993</v>
      </c>
      <c r="BG7" s="85">
        <f t="shared" si="1"/>
        <v>5.2056220718372882E-2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7"/>
  <sheetViews>
    <sheetView tabSelected="1" zoomScale="130" zoomScaleNormal="13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4" width="9.28515625" bestFit="1" customWidth="1"/>
    <col min="56" max="57" width="9.28515625" bestFit="1" customWidth="1"/>
    <col min="58" max="58" width="14.42578125" customWidth="1"/>
    <col min="59" max="59" width="18.42578125" customWidth="1"/>
  </cols>
  <sheetData>
    <row r="1" spans="1:59" x14ac:dyDescent="0.25">
      <c r="C1" t="s">
        <v>7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1">
        <v>245</v>
      </c>
      <c r="BA3" s="83">
        <v>250</v>
      </c>
      <c r="BB3" s="83">
        <v>253</v>
      </c>
      <c r="BC3" s="83">
        <v>260</v>
      </c>
      <c r="BD3" s="83">
        <v>267.8</v>
      </c>
      <c r="BE3" s="83">
        <v>280.10000000000002</v>
      </c>
      <c r="BF3" s="85">
        <f>(BE3-AS3)/AS3*100</f>
        <v>11.150793650793659</v>
      </c>
      <c r="BG3" s="85">
        <f>(BE3-BD3)/BD3*100</f>
        <v>4.5929798356982863</v>
      </c>
    </row>
    <row r="4" spans="1:59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1">
        <v>2500</v>
      </c>
      <c r="BA4" s="83">
        <v>2650</v>
      </c>
      <c r="BB4" s="83">
        <v>2654</v>
      </c>
      <c r="BC4" s="83">
        <v>2675</v>
      </c>
      <c r="BD4" s="83">
        <v>2700</v>
      </c>
      <c r="BE4" s="83">
        <v>2765.25</v>
      </c>
      <c r="BF4" s="85">
        <f t="shared" ref="BF4:BF7" si="0">(BE4-AS4)/AS4*100</f>
        <v>9.2984189723320156</v>
      </c>
      <c r="BG4" s="85">
        <f t="shared" ref="BG4:BG7" si="1">(BE4-BD4)/BD4*100</f>
        <v>2.4166666666666665</v>
      </c>
    </row>
    <row r="5" spans="1:59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35600</v>
      </c>
      <c r="BE5" s="76">
        <v>38600</v>
      </c>
      <c r="BF5" s="85">
        <f t="shared" si="0"/>
        <v>15.223880597014924</v>
      </c>
      <c r="BG5" s="85">
        <f t="shared" si="1"/>
        <v>8.4269662921348321</v>
      </c>
    </row>
    <row r="6" spans="1:59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1">
        <v>50</v>
      </c>
      <c r="BA6" s="77">
        <v>80</v>
      </c>
      <c r="BB6" s="77">
        <v>75</v>
      </c>
      <c r="BC6" s="77">
        <v>75</v>
      </c>
      <c r="BD6" s="77">
        <v>79</v>
      </c>
      <c r="BE6" s="77">
        <v>80.239999999999995</v>
      </c>
      <c r="BF6" s="85">
        <f t="shared" si="0"/>
        <v>33.733333333333327</v>
      </c>
      <c r="BG6" s="85">
        <f t="shared" si="1"/>
        <v>1.5696202531645504</v>
      </c>
    </row>
    <row r="7" spans="1:59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77">
        <v>480</v>
      </c>
      <c r="BA7" s="77">
        <v>600</v>
      </c>
      <c r="BB7" s="77">
        <v>600</v>
      </c>
      <c r="BC7" s="77">
        <v>625</v>
      </c>
      <c r="BD7" s="77">
        <v>628.4</v>
      </c>
      <c r="BE7" s="77">
        <v>642.30999999999995</v>
      </c>
      <c r="BF7" s="85">
        <f t="shared" si="0"/>
        <v>42.735555555555543</v>
      </c>
      <c r="BG7" s="85">
        <f t="shared" si="1"/>
        <v>2.2135582431572196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G9"/>
  <sheetViews>
    <sheetView tabSelected="1" zoomScale="120" zoomScaleNormal="12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58" max="58" width="14.42578125" customWidth="1"/>
    <col min="59" max="59" width="18.42578125" customWidth="1"/>
  </cols>
  <sheetData>
    <row r="1" spans="1:59" x14ac:dyDescent="0.25">
      <c r="C1" t="s">
        <v>29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1">
        <v>171.25</v>
      </c>
      <c r="BA3" s="83">
        <v>180</v>
      </c>
      <c r="BB3" s="83">
        <v>186</v>
      </c>
      <c r="BC3" s="83">
        <v>194</v>
      </c>
      <c r="BD3" s="83">
        <v>200</v>
      </c>
      <c r="BE3" s="83">
        <v>250.79</v>
      </c>
      <c r="BF3" s="85">
        <f>(BE3-AS3)/AS3*100</f>
        <v>54.808641975308639</v>
      </c>
      <c r="BG3" s="85">
        <f>(BE3-BD3)/BD3*100</f>
        <v>25.394999999999996</v>
      </c>
    </row>
    <row r="4" spans="1:59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1">
        <v>1157.1428571428601</v>
      </c>
      <c r="BA4" s="83">
        <v>1240</v>
      </c>
      <c r="BB4" s="83">
        <v>1247</v>
      </c>
      <c r="BC4" s="83">
        <v>1276</v>
      </c>
      <c r="BD4" s="83">
        <v>1320.5</v>
      </c>
      <c r="BE4" s="83">
        <v>1440.83</v>
      </c>
      <c r="BF4" s="85">
        <f t="shared" ref="BF4:BF7" si="0">(BE4-AS4)/AS4*100</f>
        <v>30.984545454545447</v>
      </c>
      <c r="BG4" s="85">
        <f t="shared" ref="BG4:BG7" si="1">(BE4-BD4)/BD4*100</f>
        <v>9.1124574024990483</v>
      </c>
    </row>
    <row r="5" spans="1:59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76">
        <v>25700</v>
      </c>
      <c r="BA5" s="76">
        <v>25700</v>
      </c>
      <c r="BB5" s="76">
        <v>25700</v>
      </c>
      <c r="BC5" s="76">
        <v>25700</v>
      </c>
      <c r="BD5" s="76">
        <v>35700</v>
      </c>
      <c r="BE5" s="76">
        <v>37700</v>
      </c>
      <c r="BF5" s="85">
        <f t="shared" si="0"/>
        <v>49.692277149096689</v>
      </c>
      <c r="BG5" s="85">
        <f t="shared" si="1"/>
        <v>5.6022408963585439</v>
      </c>
    </row>
    <row r="6" spans="1:59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1">
        <v>165.117647058823</v>
      </c>
      <c r="BA6" s="77">
        <v>174</v>
      </c>
      <c r="BB6" s="77">
        <v>179</v>
      </c>
      <c r="BC6" s="77">
        <v>183</v>
      </c>
      <c r="BD6" s="77">
        <v>197.65</v>
      </c>
      <c r="BE6" s="77">
        <v>200.45</v>
      </c>
      <c r="BF6" s="85">
        <f t="shared" si="0"/>
        <v>21.484848484848477</v>
      </c>
      <c r="BG6" s="85">
        <f t="shared" si="1"/>
        <v>1.4166455856311575</v>
      </c>
    </row>
    <row r="7" spans="1:59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77">
        <v>485</v>
      </c>
      <c r="BA7" s="77">
        <v>500</v>
      </c>
      <c r="BB7" s="77">
        <v>500</v>
      </c>
      <c r="BC7" s="77">
        <v>550</v>
      </c>
      <c r="BD7" s="77">
        <v>573.1</v>
      </c>
      <c r="BE7" s="77">
        <v>582.69000000000005</v>
      </c>
      <c r="BF7" s="85">
        <f t="shared" si="0"/>
        <v>26.671739130434798</v>
      </c>
      <c r="BG7" s="85">
        <f t="shared" si="1"/>
        <v>1.673355435351602</v>
      </c>
    </row>
    <row r="8" spans="1:59" x14ac:dyDescent="0.25">
      <c r="AH8" s="12"/>
    </row>
    <row r="9" spans="1:59" x14ac:dyDescent="0.25">
      <c r="AD9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G7"/>
  <sheetViews>
    <sheetView tabSelected="1" zoomScale="120" zoomScaleNormal="12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58" max="58" width="14.42578125" customWidth="1"/>
    <col min="59" max="59" width="18.42578125" customWidth="1"/>
  </cols>
  <sheetData>
    <row r="1" spans="1:59" x14ac:dyDescent="0.25">
      <c r="C1" t="s">
        <v>28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1">
        <v>195.555555555555</v>
      </c>
      <c r="BA3" s="83">
        <v>223</v>
      </c>
      <c r="BB3" s="83">
        <v>227</v>
      </c>
      <c r="BC3" s="83">
        <v>245</v>
      </c>
      <c r="BD3" s="83">
        <v>284.2</v>
      </c>
      <c r="BE3" s="83">
        <v>320.10000000000002</v>
      </c>
      <c r="BF3" s="85">
        <f>(BE3-AS3)/AS3*100</f>
        <v>73.027027027027032</v>
      </c>
      <c r="BG3" s="85">
        <f>(BE3-BD3)/BD3*100</f>
        <v>12.631949331456733</v>
      </c>
    </row>
    <row r="4" spans="1:59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1">
        <v>1653.8461538461499</v>
      </c>
      <c r="BA4" s="83">
        <v>1741</v>
      </c>
      <c r="BB4" s="83">
        <v>1750</v>
      </c>
      <c r="BC4" s="83">
        <v>1789</v>
      </c>
      <c r="BD4" s="83">
        <v>1950</v>
      </c>
      <c r="BE4" s="83">
        <v>2200.4699999999998</v>
      </c>
      <c r="BF4" s="85">
        <f t="shared" ref="BF4:BF7" si="0">(BE4-AS4)/AS4*100</f>
        <v>41.055769230769215</v>
      </c>
      <c r="BG4" s="85">
        <f t="shared" ref="BG4:BG7" si="1">(BE4-BD4)/BD4*100</f>
        <v>12.844615384615373</v>
      </c>
    </row>
    <row r="5" spans="1:59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76">
        <v>25765</v>
      </c>
      <c r="BA5" s="76">
        <v>25765</v>
      </c>
      <c r="BB5" s="76">
        <v>25765</v>
      </c>
      <c r="BC5" s="76">
        <v>25765</v>
      </c>
      <c r="BD5" s="76">
        <v>35765</v>
      </c>
      <c r="BE5" s="76">
        <v>38765</v>
      </c>
      <c r="BF5" s="85">
        <f t="shared" si="0"/>
        <v>53.829365079365076</v>
      </c>
      <c r="BG5" s="85">
        <f t="shared" si="1"/>
        <v>8.3880889137424859</v>
      </c>
    </row>
    <row r="6" spans="1:59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1">
        <v>85</v>
      </c>
      <c r="BA6" s="77">
        <v>90</v>
      </c>
      <c r="BB6" s="77">
        <v>96</v>
      </c>
      <c r="BC6" s="77">
        <v>100</v>
      </c>
      <c r="BD6" s="77">
        <v>140</v>
      </c>
      <c r="BE6" s="77">
        <v>159.81</v>
      </c>
      <c r="BF6" s="85">
        <f t="shared" si="0"/>
        <v>113.08</v>
      </c>
      <c r="BG6" s="85">
        <f t="shared" si="1"/>
        <v>14.150000000000002</v>
      </c>
    </row>
    <row r="7" spans="1:59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77">
        <v>480</v>
      </c>
      <c r="BA7" s="77">
        <v>494</v>
      </c>
      <c r="BB7" s="77">
        <v>500</v>
      </c>
      <c r="BC7" s="77">
        <v>500</v>
      </c>
      <c r="BD7" s="77">
        <v>562.1</v>
      </c>
      <c r="BE7" s="77">
        <v>582.42999999999995</v>
      </c>
      <c r="BF7" s="85">
        <f t="shared" si="0"/>
        <v>28.006593406593396</v>
      </c>
      <c r="BG7" s="85">
        <f t="shared" si="1"/>
        <v>3.6167941647393573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G7"/>
  <sheetViews>
    <sheetView tabSelected="1" zoomScale="120" zoomScaleNormal="12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58" max="58" width="14.42578125" customWidth="1"/>
    <col min="59" max="59" width="18.42578125" customWidth="1"/>
  </cols>
  <sheetData>
    <row r="1" spans="1:59" x14ac:dyDescent="0.25">
      <c r="C1" t="s">
        <v>27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1">
        <v>234</v>
      </c>
      <c r="BA3" s="83">
        <v>240</v>
      </c>
      <c r="BB3" s="83">
        <v>248</v>
      </c>
      <c r="BC3" s="83">
        <v>255</v>
      </c>
      <c r="BD3" s="83">
        <v>284.89999999999998</v>
      </c>
      <c r="BE3" s="83">
        <v>310.97000000000003</v>
      </c>
      <c r="BF3" s="85">
        <f>(BE3-AS3)/AS3*100</f>
        <v>69.928961748633895</v>
      </c>
      <c r="BG3" s="85">
        <f>(BE3-BD3)/BD3*100</f>
        <v>9.1505791505791692</v>
      </c>
    </row>
    <row r="4" spans="1:59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1">
        <v>2216.6666666666702</v>
      </c>
      <c r="BA4" s="83">
        <v>2300</v>
      </c>
      <c r="BB4" s="83">
        <v>2350</v>
      </c>
      <c r="BC4" s="83">
        <v>2387</v>
      </c>
      <c r="BD4" s="83">
        <v>2573</v>
      </c>
      <c r="BE4" s="83">
        <v>2835.2</v>
      </c>
      <c r="BF4" s="85">
        <f t="shared" ref="BF4:BF7" si="0">(BE4-AS4)/AS4*100</f>
        <v>27.139013452914789</v>
      </c>
      <c r="BG4" s="85">
        <f t="shared" ref="BG4:BG7" si="1">(BE4-BD4)/BD4*100</f>
        <v>10.190439176059069</v>
      </c>
    </row>
    <row r="5" spans="1:59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79">
        <v>27900</v>
      </c>
      <c r="BA5" s="79">
        <v>27900</v>
      </c>
      <c r="BB5" s="79">
        <v>27900</v>
      </c>
      <c r="BC5" s="79">
        <v>27900</v>
      </c>
      <c r="BD5" s="79">
        <v>37900</v>
      </c>
      <c r="BE5" s="79">
        <v>37900</v>
      </c>
      <c r="BF5" s="85">
        <f t="shared" si="0"/>
        <v>36.330935251798564</v>
      </c>
      <c r="BG5" s="85">
        <f t="shared" si="1"/>
        <v>0</v>
      </c>
    </row>
    <row r="6" spans="1:59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1">
        <v>105</v>
      </c>
      <c r="BA6" s="80">
        <v>110</v>
      </c>
      <c r="BB6" s="80">
        <v>120</v>
      </c>
      <c r="BC6" s="80">
        <v>125</v>
      </c>
      <c r="BD6" s="80">
        <v>168.6</v>
      </c>
      <c r="BE6" s="80">
        <v>194.2</v>
      </c>
      <c r="BF6" s="85">
        <f t="shared" si="0"/>
        <v>128.47058823529412</v>
      </c>
      <c r="BG6" s="85">
        <f t="shared" si="1"/>
        <v>15.183867141162514</v>
      </c>
    </row>
    <row r="7" spans="1:59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0">
        <v>370</v>
      </c>
      <c r="BA7" s="80">
        <v>386</v>
      </c>
      <c r="BB7" s="80">
        <v>390</v>
      </c>
      <c r="BC7" s="80">
        <v>420</v>
      </c>
      <c r="BD7" s="80">
        <v>472.1</v>
      </c>
      <c r="BE7" s="80">
        <v>500</v>
      </c>
      <c r="BF7" s="85">
        <f t="shared" si="0"/>
        <v>53.846153846153847</v>
      </c>
      <c r="BG7" s="85">
        <f t="shared" si="1"/>
        <v>5.9097648803219602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G7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58" max="58" width="14.42578125" customWidth="1"/>
    <col min="59" max="59" width="18.42578125" customWidth="1"/>
  </cols>
  <sheetData>
    <row r="1" spans="1:59" x14ac:dyDescent="0.25">
      <c r="C1" t="s">
        <v>26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1">
        <v>145</v>
      </c>
      <c r="BA3" s="83">
        <v>150</v>
      </c>
      <c r="BB3" s="83">
        <v>157</v>
      </c>
      <c r="BC3" s="83">
        <v>162</v>
      </c>
      <c r="BD3" s="83">
        <v>170</v>
      </c>
      <c r="BE3" s="83">
        <v>182.4</v>
      </c>
      <c r="BF3" s="85">
        <f>(BE3-AS3)/AS3*100</f>
        <v>23.243243243243246</v>
      </c>
      <c r="BG3" s="85">
        <f>(BE3-BD3)/BD3*100</f>
        <v>7.2941176470588269</v>
      </c>
    </row>
    <row r="4" spans="1:59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1">
        <v>1650</v>
      </c>
      <c r="BA4" s="83">
        <v>1720</v>
      </c>
      <c r="BB4" s="83">
        <v>1740</v>
      </c>
      <c r="BC4" s="83">
        <v>1782</v>
      </c>
      <c r="BD4" s="83">
        <v>1800</v>
      </c>
      <c r="BE4" s="83">
        <v>1865.12</v>
      </c>
      <c r="BF4" s="85">
        <f t="shared" ref="BF4:BF7" si="0">(BE4-AS4)/AS4*100</f>
        <v>22.705263157894727</v>
      </c>
      <c r="BG4" s="85">
        <f t="shared" ref="BG4:BG7" si="1">(BE4-BD4)/BD4*100</f>
        <v>3.6177777777777718</v>
      </c>
    </row>
    <row r="5" spans="1:59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1">
        <v>35000</v>
      </c>
      <c r="BA5" s="83">
        <v>35000</v>
      </c>
      <c r="BB5" s="83">
        <v>35000</v>
      </c>
      <c r="BC5" s="83">
        <v>35000</v>
      </c>
      <c r="BD5" s="83">
        <v>39000</v>
      </c>
      <c r="BE5" s="83">
        <v>39700</v>
      </c>
      <c r="BF5" s="85">
        <f t="shared" si="0"/>
        <v>12.944523470839261</v>
      </c>
      <c r="BG5" s="85">
        <f t="shared" si="1"/>
        <v>1.7948717948717947</v>
      </c>
    </row>
    <row r="6" spans="1:59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1">
        <v>246.15384615384599</v>
      </c>
      <c r="BA6" s="82">
        <v>254</v>
      </c>
      <c r="BB6" s="82">
        <v>255</v>
      </c>
      <c r="BC6" s="82">
        <v>264</v>
      </c>
      <c r="BD6" s="82">
        <v>294.2</v>
      </c>
      <c r="BE6" s="82">
        <v>300.48</v>
      </c>
      <c r="BF6" s="85">
        <f t="shared" si="0"/>
        <v>50.240000000000009</v>
      </c>
      <c r="BG6" s="85">
        <f t="shared" si="1"/>
        <v>2.1346023113528312</v>
      </c>
    </row>
    <row r="7" spans="1:59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1">
        <v>1766.6666666666699</v>
      </c>
      <c r="BA7" s="82">
        <v>1800</v>
      </c>
      <c r="BB7" s="82">
        <v>1840</v>
      </c>
      <c r="BC7" s="82">
        <v>1879</v>
      </c>
      <c r="BD7" s="82">
        <v>1941</v>
      </c>
      <c r="BE7" s="82">
        <v>2005.61</v>
      </c>
      <c r="BF7" s="85">
        <f t="shared" si="0"/>
        <v>12.045251396648039</v>
      </c>
      <c r="BG7" s="85">
        <f t="shared" si="1"/>
        <v>3.3286965481710409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G7"/>
  <sheetViews>
    <sheetView tabSelected="1" zoomScale="120" zoomScaleNormal="120" workbookViewId="0">
      <pane xSplit="1" topLeftCell="AW1" activePane="topRight" state="frozen"/>
      <selection activeCell="BA3" sqref="BA3"/>
      <selection pane="topRight" activeCell="BF1" sqref="BF1:BG7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58" max="58" width="14.42578125" customWidth="1"/>
    <col min="59" max="59" width="18.42578125" customWidth="1"/>
  </cols>
  <sheetData>
    <row r="1" spans="1:59" x14ac:dyDescent="0.25">
      <c r="C1" t="s">
        <v>25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1">
        <v>135</v>
      </c>
      <c r="BA3" s="83">
        <v>155</v>
      </c>
      <c r="BB3" s="83">
        <v>164</v>
      </c>
      <c r="BC3" s="83">
        <v>177</v>
      </c>
      <c r="BD3" s="83">
        <v>194</v>
      </c>
      <c r="BE3" s="83">
        <v>221.05</v>
      </c>
      <c r="BF3" s="85">
        <f>(BE3-AS3)/AS3*100</f>
        <v>60.181159420289866</v>
      </c>
      <c r="BG3" s="85">
        <f>(BE3-BD3)/BD3*100</f>
        <v>13.94329896907217</v>
      </c>
    </row>
    <row r="4" spans="1:59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1">
        <v>2050</v>
      </c>
      <c r="BA4" s="83">
        <v>2200</v>
      </c>
      <c r="BB4" s="83">
        <v>2260</v>
      </c>
      <c r="BC4" s="83">
        <v>2275</v>
      </c>
      <c r="BD4" s="83">
        <v>2734</v>
      </c>
      <c r="BE4" s="83">
        <v>2953.27</v>
      </c>
      <c r="BF4" s="85">
        <f t="shared" ref="BF4:BF7" si="0">(BE4-AS4)/AS4*100</f>
        <v>57.928877005347587</v>
      </c>
      <c r="BG4" s="85">
        <f t="shared" ref="BG4:BG7" si="1">(BE4-BD4)/BD4*100</f>
        <v>8.0201170446232624</v>
      </c>
    </row>
    <row r="5" spans="1:59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1">
        <v>22500</v>
      </c>
      <c r="BA5" s="83">
        <v>22500</v>
      </c>
      <c r="BB5" s="83">
        <v>22500</v>
      </c>
      <c r="BC5" s="83">
        <v>22500</v>
      </c>
      <c r="BD5" s="83">
        <v>32500</v>
      </c>
      <c r="BE5" s="83">
        <v>38500</v>
      </c>
      <c r="BF5" s="85">
        <f t="shared" si="0"/>
        <v>53.386454183266927</v>
      </c>
      <c r="BG5" s="85">
        <f t="shared" si="1"/>
        <v>18.461538461538463</v>
      </c>
    </row>
    <row r="6" spans="1:59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1">
        <v>87.142857142857139</v>
      </c>
      <c r="BA6" s="82">
        <v>97</v>
      </c>
      <c r="BB6" s="82">
        <v>100</v>
      </c>
      <c r="BC6" s="82">
        <v>100</v>
      </c>
      <c r="BD6" s="82">
        <v>108.7</v>
      </c>
      <c r="BE6" s="82">
        <v>120.55</v>
      </c>
      <c r="BF6" s="85">
        <f t="shared" si="0"/>
        <v>33.944444444444443</v>
      </c>
      <c r="BG6" s="85">
        <f t="shared" si="1"/>
        <v>10.901563937442498</v>
      </c>
    </row>
    <row r="7" spans="1:59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77">
        <v>430</v>
      </c>
      <c r="BA7" s="82">
        <v>470</v>
      </c>
      <c r="BB7" s="82">
        <v>495</v>
      </c>
      <c r="BC7" s="82">
        <v>498</v>
      </c>
      <c r="BD7" s="82">
        <v>500</v>
      </c>
      <c r="BE7" s="82">
        <v>500</v>
      </c>
      <c r="BF7" s="85">
        <f t="shared" si="0"/>
        <v>21.951219512195124</v>
      </c>
      <c r="BG7" s="85">
        <f t="shared" si="1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G7"/>
  <sheetViews>
    <sheetView tabSelected="1" zoomScale="120" zoomScaleNormal="12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58" max="58" width="14.42578125" customWidth="1"/>
    <col min="59" max="59" width="18.42578125" customWidth="1"/>
  </cols>
  <sheetData>
    <row r="1" spans="1:59" x14ac:dyDescent="0.25">
      <c r="C1" t="s">
        <v>24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1">
        <v>256.66666666666703</v>
      </c>
      <c r="BA3" s="81">
        <v>256.66666666666703</v>
      </c>
      <c r="BB3" s="83">
        <v>260</v>
      </c>
      <c r="BC3" s="83">
        <v>264</v>
      </c>
      <c r="BD3" s="83">
        <v>294.10000000000002</v>
      </c>
      <c r="BE3" s="83">
        <v>310.64999999999998</v>
      </c>
      <c r="BF3" s="85">
        <f>(BE3-AS3)/AS3*100</f>
        <v>51.536585365853647</v>
      </c>
      <c r="BG3" s="85">
        <f>(BE3-BD3)/BD3*100</f>
        <v>5.627337640258399</v>
      </c>
    </row>
    <row r="4" spans="1:59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1">
        <v>1875.1111111111099</v>
      </c>
      <c r="BA4" s="81">
        <v>1875.1111111111099</v>
      </c>
      <c r="BB4" s="83">
        <v>1900</v>
      </c>
      <c r="BC4" s="83">
        <v>1920</v>
      </c>
      <c r="BD4" s="83">
        <v>2000</v>
      </c>
      <c r="BE4" s="83">
        <v>2075.4899999999998</v>
      </c>
      <c r="BF4" s="85">
        <f t="shared" ref="BF4:BF7" si="0">(BE4-AS4)/AS4*100</f>
        <v>19.970520231213857</v>
      </c>
      <c r="BG4" s="85">
        <f t="shared" ref="BG4:BG7" si="1">(BE4-BD4)/BD4*100</f>
        <v>3.7744999999999891</v>
      </c>
    </row>
    <row r="5" spans="1:59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1">
        <v>27000</v>
      </c>
      <c r="BA5" s="81">
        <v>27000</v>
      </c>
      <c r="BB5" s="83">
        <v>27000</v>
      </c>
      <c r="BC5" s="83">
        <v>27000</v>
      </c>
      <c r="BD5" s="83">
        <v>36000</v>
      </c>
      <c r="BE5" s="83">
        <v>38000</v>
      </c>
      <c r="BF5" s="85">
        <f t="shared" si="0"/>
        <v>45.593869731800766</v>
      </c>
      <c r="BG5" s="85">
        <f t="shared" si="1"/>
        <v>5.5555555555555554</v>
      </c>
    </row>
    <row r="6" spans="1:59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1">
        <v>179.09090909090901</v>
      </c>
      <c r="BA6" s="81">
        <v>179.09090909090901</v>
      </c>
      <c r="BB6" s="82">
        <v>186</v>
      </c>
      <c r="BC6" s="82">
        <v>200</v>
      </c>
      <c r="BD6" s="82">
        <v>210</v>
      </c>
      <c r="BE6" s="82">
        <v>233.2</v>
      </c>
      <c r="BF6" s="85">
        <f t="shared" si="0"/>
        <v>33.257142857142853</v>
      </c>
      <c r="BG6" s="85">
        <f t="shared" si="1"/>
        <v>11.047619047619042</v>
      </c>
    </row>
    <row r="7" spans="1:59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1">
        <v>320</v>
      </c>
      <c r="BA7" s="81">
        <v>320</v>
      </c>
      <c r="BB7" s="82">
        <v>324</v>
      </c>
      <c r="BC7" s="82">
        <v>325</v>
      </c>
      <c r="BD7" s="82">
        <v>345</v>
      </c>
      <c r="BE7" s="82">
        <v>390.81</v>
      </c>
      <c r="BF7" s="85">
        <f t="shared" si="0"/>
        <v>14.271929824561406</v>
      </c>
      <c r="BG7" s="85">
        <f t="shared" si="1"/>
        <v>13.278260869565218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G9"/>
  <sheetViews>
    <sheetView tabSelected="1" zoomScale="120" zoomScaleNormal="120" workbookViewId="0">
      <pane xSplit="1" topLeftCell="AV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58" max="58" width="14.42578125" customWidth="1"/>
    <col min="59" max="59" width="18.42578125" customWidth="1"/>
  </cols>
  <sheetData>
    <row r="1" spans="1:59" x14ac:dyDescent="0.25">
      <c r="C1" t="s">
        <v>23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76">
        <v>170</v>
      </c>
      <c r="BA3" s="76">
        <v>183</v>
      </c>
      <c r="BB3" s="76">
        <v>186</v>
      </c>
      <c r="BC3" s="76">
        <v>194</v>
      </c>
      <c r="BD3" s="76">
        <v>245</v>
      </c>
      <c r="BE3" s="76">
        <v>283.19</v>
      </c>
      <c r="BF3" s="85">
        <f>(BE3-AS3)/AS3*100</f>
        <v>83.889610389610397</v>
      </c>
      <c r="BG3" s="85">
        <f>(BE3-BD3)/BD3*100</f>
        <v>15.587755102040814</v>
      </c>
    </row>
    <row r="4" spans="1:59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1">
        <v>1275</v>
      </c>
      <c r="BA4" s="83">
        <v>1320</v>
      </c>
      <c r="BB4" s="83">
        <v>1345</v>
      </c>
      <c r="BC4" s="83">
        <v>1349</v>
      </c>
      <c r="BD4" s="83">
        <v>1550</v>
      </c>
      <c r="BE4" s="83">
        <v>1760.55</v>
      </c>
      <c r="BF4" s="85">
        <f t="shared" ref="BF4:BF7" si="0">(BE4-AS4)/AS4*100</f>
        <v>60.04999999999999</v>
      </c>
      <c r="BG4" s="85">
        <f t="shared" ref="BG4:BG7" si="1">(BE4-BD4)/BD4*100</f>
        <v>13.583870967741932</v>
      </c>
    </row>
    <row r="5" spans="1:59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1">
        <v>31200.58446219</v>
      </c>
      <c r="BA5" s="83">
        <v>31200</v>
      </c>
      <c r="BB5" s="83">
        <v>31200</v>
      </c>
      <c r="BC5" s="83">
        <v>31200</v>
      </c>
      <c r="BD5" s="83">
        <v>37200</v>
      </c>
      <c r="BE5" s="83">
        <v>37900</v>
      </c>
      <c r="BF5" s="85">
        <f t="shared" si="0"/>
        <v>25.70480928689884</v>
      </c>
      <c r="BG5" s="85">
        <f t="shared" si="1"/>
        <v>1.881720430107527</v>
      </c>
    </row>
    <row r="6" spans="1:59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1">
        <v>175.49543960181285</v>
      </c>
      <c r="BA6" s="82">
        <v>200</v>
      </c>
      <c r="BB6" s="82">
        <v>224</v>
      </c>
      <c r="BC6" s="82">
        <v>225</v>
      </c>
      <c r="BD6" s="82">
        <v>264</v>
      </c>
      <c r="BE6" s="82">
        <v>291.33999999999997</v>
      </c>
      <c r="BF6" s="85">
        <f t="shared" si="0"/>
        <v>87.961290322580638</v>
      </c>
      <c r="BG6" s="85">
        <f t="shared" si="1"/>
        <v>10.356060606060597</v>
      </c>
    </row>
    <row r="7" spans="1:59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1">
        <v>350.49094274674673</v>
      </c>
      <c r="BA7" s="82">
        <v>380</v>
      </c>
      <c r="BB7" s="82">
        <v>388</v>
      </c>
      <c r="BC7" s="82">
        <v>390</v>
      </c>
      <c r="BD7" s="82">
        <v>400</v>
      </c>
      <c r="BE7" s="82">
        <v>400</v>
      </c>
      <c r="BF7" s="85">
        <f t="shared" si="0"/>
        <v>33.333333333333329</v>
      </c>
      <c r="BG7" s="85">
        <f t="shared" si="1"/>
        <v>0</v>
      </c>
    </row>
    <row r="9" spans="1:59" x14ac:dyDescent="0.25">
      <c r="AB9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G10"/>
  <sheetViews>
    <sheetView tabSelected="1" zoomScale="120" zoomScaleNormal="12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4.85546875" customWidth="1"/>
    <col min="31" max="31" width="11.85546875" customWidth="1"/>
    <col min="58" max="58" width="14.42578125" customWidth="1"/>
    <col min="59" max="59" width="18.42578125" customWidth="1"/>
  </cols>
  <sheetData>
    <row r="1" spans="1:59" x14ac:dyDescent="0.25">
      <c r="C1" t="s">
        <v>18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1">
        <v>357.14285714285717</v>
      </c>
      <c r="BA3" s="83">
        <v>410</v>
      </c>
      <c r="BB3" s="83">
        <v>435</v>
      </c>
      <c r="BC3" s="83">
        <v>487</v>
      </c>
      <c r="BD3" s="83">
        <v>500.4</v>
      </c>
      <c r="BE3" s="83">
        <v>550.1</v>
      </c>
      <c r="BF3" s="85">
        <f>(BE3-AS3)/AS3*100</f>
        <v>72.987421383647813</v>
      </c>
      <c r="BG3" s="85">
        <f>(BE3-BD3)/BD3*100</f>
        <v>9.932054356514799</v>
      </c>
    </row>
    <row r="4" spans="1:59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1">
        <v>1180</v>
      </c>
      <c r="BA4" s="83">
        <v>1200</v>
      </c>
      <c r="BB4" s="83">
        <v>1270</v>
      </c>
      <c r="BC4" s="83">
        <v>1298</v>
      </c>
      <c r="BD4" s="83">
        <v>1395</v>
      </c>
      <c r="BE4" s="83">
        <v>1500.58</v>
      </c>
      <c r="BF4" s="85">
        <f t="shared" ref="BF4:BF7" si="0">(BE4-AS4)/AS4*100</f>
        <v>30.485217391304342</v>
      </c>
      <c r="BG4" s="85">
        <f t="shared" ref="BG4:BG7" si="1">(BE4-BD4)/BD4*100</f>
        <v>7.5684587813620015</v>
      </c>
    </row>
    <row r="5" spans="1:59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76">
        <v>32500</v>
      </c>
      <c r="BA5" s="76">
        <v>32500</v>
      </c>
      <c r="BB5" s="76">
        <v>32500</v>
      </c>
      <c r="BC5" s="76">
        <v>32500</v>
      </c>
      <c r="BD5" s="76">
        <v>36500</v>
      </c>
      <c r="BE5" s="76">
        <v>38500</v>
      </c>
      <c r="BF5" s="85">
        <f t="shared" si="0"/>
        <v>19.565217391304348</v>
      </c>
      <c r="BG5" s="85">
        <f t="shared" si="1"/>
        <v>5.4794520547945202</v>
      </c>
    </row>
    <row r="6" spans="1:59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1">
        <v>89.4444444444444</v>
      </c>
      <c r="BA6" s="77">
        <v>100</v>
      </c>
      <c r="BB6" s="77">
        <v>108</v>
      </c>
      <c r="BC6" s="77">
        <v>110</v>
      </c>
      <c r="BD6" s="77">
        <v>127</v>
      </c>
      <c r="BE6" s="77">
        <v>136.30000000000001</v>
      </c>
      <c r="BF6" s="85">
        <f t="shared" si="0"/>
        <v>100.44117647058826</v>
      </c>
      <c r="BG6" s="85">
        <f t="shared" si="1"/>
        <v>7.3228346456693005</v>
      </c>
    </row>
    <row r="7" spans="1:59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77">
        <v>350</v>
      </c>
      <c r="BA7" s="77">
        <v>384</v>
      </c>
      <c r="BB7" s="77">
        <v>387</v>
      </c>
      <c r="BC7" s="77">
        <v>396</v>
      </c>
      <c r="BD7" s="77">
        <v>400</v>
      </c>
      <c r="BE7" s="77">
        <v>428.29</v>
      </c>
      <c r="BF7" s="85">
        <f t="shared" si="0"/>
        <v>35.965079365079369</v>
      </c>
      <c r="BG7" s="85">
        <f t="shared" si="1"/>
        <v>7.0725000000000051</v>
      </c>
    </row>
    <row r="8" spans="1:59" x14ac:dyDescent="0.25">
      <c r="AM8" s="64"/>
      <c r="AN8" s="65"/>
    </row>
    <row r="9" spans="1:59" x14ac:dyDescent="0.25">
      <c r="AM9" s="64"/>
      <c r="AN9" s="65"/>
    </row>
    <row r="10" spans="1:59" x14ac:dyDescent="0.25">
      <c r="AM10" s="64"/>
      <c r="AN10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7"/>
  <sheetViews>
    <sheetView tabSelected="1" zoomScale="130" zoomScaleNormal="13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4" width="9.28515625" bestFit="1" customWidth="1"/>
    <col min="56" max="57" width="9.28515625" bestFit="1" customWidth="1"/>
    <col min="58" max="58" width="14.42578125" customWidth="1"/>
    <col min="59" max="59" width="18.42578125" customWidth="1"/>
  </cols>
  <sheetData>
    <row r="1" spans="1:59" x14ac:dyDescent="0.25">
      <c r="C1" t="s">
        <v>8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1">
        <v>255</v>
      </c>
      <c r="BA3" s="83">
        <v>280</v>
      </c>
      <c r="BB3" s="83">
        <v>285</v>
      </c>
      <c r="BC3" s="83">
        <v>288</v>
      </c>
      <c r="BD3" s="83">
        <v>294.3</v>
      </c>
      <c r="BE3" s="83">
        <v>298.76</v>
      </c>
      <c r="BF3" s="85">
        <f>(BE3-AS3)/AS3*100</f>
        <v>29.895652173913039</v>
      </c>
      <c r="BG3" s="85">
        <f>(BE3-BD3)/BD3*100</f>
        <v>1.5154604145429764</v>
      </c>
    </row>
    <row r="4" spans="1:59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1">
        <v>1343.75</v>
      </c>
      <c r="BA4" s="83">
        <v>1450</v>
      </c>
      <c r="BB4" s="83">
        <v>1454</v>
      </c>
      <c r="BC4" s="83">
        <v>1462</v>
      </c>
      <c r="BD4" s="83">
        <v>1485.1</v>
      </c>
      <c r="BE4" s="83">
        <v>1529.2</v>
      </c>
      <c r="BF4" s="85">
        <f t="shared" ref="BF4:BF7" si="0">(BE4-AS4)/AS4*100</f>
        <v>13.695167286245358</v>
      </c>
      <c r="BG4" s="85">
        <f t="shared" ref="BG4:BG7" si="1">(BE4-BD4)/BD4*100</f>
        <v>2.9694970035687924</v>
      </c>
    </row>
    <row r="5" spans="1:59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1">
        <v>27500</v>
      </c>
      <c r="BA5" s="83">
        <v>27500</v>
      </c>
      <c r="BB5" s="83">
        <v>27500</v>
      </c>
      <c r="BC5" s="83">
        <v>27500</v>
      </c>
      <c r="BD5" s="83">
        <v>30500</v>
      </c>
      <c r="BE5" s="83">
        <v>37500</v>
      </c>
      <c r="BF5" s="85">
        <f t="shared" si="0"/>
        <v>35.968092820884699</v>
      </c>
      <c r="BG5" s="85">
        <f t="shared" si="1"/>
        <v>22.950819672131146</v>
      </c>
    </row>
    <row r="6" spans="1:59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1">
        <v>96.181818181818201</v>
      </c>
      <c r="BA6" s="82">
        <v>100</v>
      </c>
      <c r="BB6" s="82">
        <v>105</v>
      </c>
      <c r="BC6" s="82">
        <v>108</v>
      </c>
      <c r="BD6" s="82">
        <v>110.2</v>
      </c>
      <c r="BE6" s="82">
        <v>117.65</v>
      </c>
      <c r="BF6" s="85">
        <f t="shared" si="0"/>
        <v>17.650000000000006</v>
      </c>
      <c r="BG6" s="85">
        <f t="shared" si="1"/>
        <v>6.7604355716878421</v>
      </c>
    </row>
    <row r="7" spans="1:59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1">
        <v>833.33333333333337</v>
      </c>
      <c r="BA7" s="82">
        <v>895</v>
      </c>
      <c r="BB7" s="82">
        <v>898</v>
      </c>
      <c r="BC7" s="82">
        <v>900</v>
      </c>
      <c r="BD7" s="82">
        <v>900</v>
      </c>
      <c r="BE7" s="82">
        <v>925.75</v>
      </c>
      <c r="BF7" s="85">
        <f t="shared" si="0"/>
        <v>12.896341463414634</v>
      </c>
      <c r="BG7" s="85">
        <f t="shared" si="1"/>
        <v>2.8611111111111112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7"/>
  <sheetViews>
    <sheetView tabSelected="1" zoomScale="130" zoomScaleNormal="13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4" width="9.28515625" bestFit="1" customWidth="1"/>
    <col min="56" max="57" width="9.28515625" bestFit="1" customWidth="1"/>
    <col min="58" max="58" width="14.42578125" customWidth="1"/>
    <col min="59" max="59" width="18.42578125" customWidth="1"/>
  </cols>
  <sheetData>
    <row r="1" spans="1:59" ht="12" customHeight="1" x14ac:dyDescent="0.25">
      <c r="C1" t="s">
        <v>9</v>
      </c>
      <c r="BF1" s="84" t="s">
        <v>43</v>
      </c>
      <c r="BG1" s="84" t="s">
        <v>44</v>
      </c>
    </row>
    <row r="2" spans="1:59" ht="12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2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1">
        <v>156.666666666666</v>
      </c>
      <c r="BA3" s="83">
        <v>182</v>
      </c>
      <c r="BB3" s="83">
        <v>186</v>
      </c>
      <c r="BC3" s="83">
        <v>186</v>
      </c>
      <c r="BD3" s="83">
        <v>195.4</v>
      </c>
      <c r="BE3" s="83">
        <v>200.78</v>
      </c>
      <c r="BF3" s="85">
        <f>(BE3-AS3)/AS3*100</f>
        <v>47.632352941176471</v>
      </c>
      <c r="BG3" s="85">
        <f>(BE3-BD3)/BD3*100</f>
        <v>2.7533265097236415</v>
      </c>
    </row>
    <row r="4" spans="1:59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76">
        <v>1460</v>
      </c>
      <c r="BA4" s="76">
        <v>1600</v>
      </c>
      <c r="BB4" s="76">
        <v>1635</v>
      </c>
      <c r="BC4" s="76">
        <v>1650</v>
      </c>
      <c r="BD4" s="76">
        <v>1700</v>
      </c>
      <c r="BE4" s="76">
        <v>1850.61</v>
      </c>
      <c r="BF4" s="85">
        <f t="shared" ref="BF4:BF7" si="0">(BE4-AS4)/AS4*100</f>
        <v>28.247401247401239</v>
      </c>
      <c r="BG4" s="85">
        <f t="shared" ref="BG4:BG7" si="1">(BE4-BD4)/BD4*100</f>
        <v>8.859411764705877</v>
      </c>
    </row>
    <row r="5" spans="1:59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76">
        <v>33750</v>
      </c>
      <c r="BA5" s="76">
        <v>33750</v>
      </c>
      <c r="BB5" s="76">
        <v>33750</v>
      </c>
      <c r="BC5" s="76">
        <v>33750</v>
      </c>
      <c r="BD5" s="76">
        <v>38750</v>
      </c>
      <c r="BE5" s="76">
        <v>39750</v>
      </c>
      <c r="BF5" s="85">
        <f t="shared" si="0"/>
        <v>18.656716417910449</v>
      </c>
      <c r="BG5" s="85">
        <f t="shared" si="1"/>
        <v>2.5806451612903225</v>
      </c>
    </row>
    <row r="6" spans="1:59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1">
        <v>102.85714285714286</v>
      </c>
      <c r="BA6" s="77">
        <v>130</v>
      </c>
      <c r="BB6" s="77">
        <v>132</v>
      </c>
      <c r="BC6" s="77">
        <v>137</v>
      </c>
      <c r="BD6" s="77">
        <v>139.69999999999999</v>
      </c>
      <c r="BE6" s="77">
        <v>142.28</v>
      </c>
      <c r="BF6" s="85">
        <f t="shared" si="0"/>
        <v>49.768421052631581</v>
      </c>
      <c r="BG6" s="85">
        <f t="shared" si="1"/>
        <v>1.8468146027201235</v>
      </c>
    </row>
    <row r="7" spans="1:59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77">
        <v>395.5</v>
      </c>
      <c r="BA7" s="77">
        <v>450</v>
      </c>
      <c r="BB7" s="77">
        <v>457</v>
      </c>
      <c r="BC7" s="77">
        <v>462</v>
      </c>
      <c r="BD7" s="77">
        <v>468.6</v>
      </c>
      <c r="BE7" s="77">
        <v>495.45</v>
      </c>
      <c r="BF7" s="85">
        <f t="shared" si="0"/>
        <v>28.023255813953483</v>
      </c>
      <c r="BG7" s="85">
        <f t="shared" si="1"/>
        <v>5.7298335467349482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7"/>
  <sheetViews>
    <sheetView tabSelected="1" zoomScale="130" zoomScaleNormal="13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4" width="9.28515625" bestFit="1" customWidth="1"/>
    <col min="56" max="57" width="9.28515625" bestFit="1" customWidth="1"/>
    <col min="58" max="58" width="14.42578125" customWidth="1"/>
    <col min="59" max="59" width="18.42578125" customWidth="1"/>
  </cols>
  <sheetData>
    <row r="1" spans="1:59" x14ac:dyDescent="0.25">
      <c r="C1" t="s">
        <v>10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78">
        <v>100</v>
      </c>
      <c r="BA3" s="78">
        <v>140</v>
      </c>
      <c r="BB3" s="78">
        <v>130</v>
      </c>
      <c r="BC3" s="78">
        <v>134</v>
      </c>
      <c r="BD3" s="78">
        <v>145.1</v>
      </c>
      <c r="BE3" s="78">
        <v>162.41</v>
      </c>
      <c r="BF3" s="85">
        <f>(BE3-AS3)/AS3*100</f>
        <v>62.41</v>
      </c>
      <c r="BG3" s="85">
        <f>(BE3-BD3)/BD3*100</f>
        <v>11.929703652653345</v>
      </c>
    </row>
    <row r="4" spans="1:59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1">
        <v>955</v>
      </c>
      <c r="BA4" s="83">
        <v>1200</v>
      </c>
      <c r="BB4" s="83">
        <v>1215</v>
      </c>
      <c r="BC4" s="83">
        <v>1223</v>
      </c>
      <c r="BD4" s="83">
        <v>1250.2</v>
      </c>
      <c r="BE4" s="83">
        <v>1321.5</v>
      </c>
      <c r="BF4" s="85">
        <f t="shared" ref="BF4:BF7" si="0">(BE4-AS4)/AS4*100</f>
        <v>33.890577507598785</v>
      </c>
      <c r="BG4" s="85">
        <f t="shared" ref="BG4:BG7" si="1">(BE4-BD4)/BD4*100</f>
        <v>5.7030875059990365</v>
      </c>
    </row>
    <row r="5" spans="1:59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1">
        <v>34000</v>
      </c>
      <c r="BA5" s="83">
        <v>34000</v>
      </c>
      <c r="BB5" s="83">
        <v>34000</v>
      </c>
      <c r="BC5" s="83">
        <v>34000</v>
      </c>
      <c r="BD5" s="83">
        <v>37000</v>
      </c>
      <c r="BE5" s="83">
        <v>38000</v>
      </c>
      <c r="BF5" s="85">
        <f t="shared" si="0"/>
        <v>17.829457364341085</v>
      </c>
      <c r="BG5" s="85">
        <f t="shared" si="1"/>
        <v>2.7027027027027026</v>
      </c>
    </row>
    <row r="6" spans="1:59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1">
        <v>96.5</v>
      </c>
      <c r="BA6" s="82">
        <v>115</v>
      </c>
      <c r="BB6" s="82">
        <v>118</v>
      </c>
      <c r="BC6" s="82">
        <v>124</v>
      </c>
      <c r="BD6" s="82">
        <v>125.35</v>
      </c>
      <c r="BE6" s="82">
        <v>140.32</v>
      </c>
      <c r="BF6" s="85">
        <f t="shared" si="0"/>
        <v>57.662921348314597</v>
      </c>
      <c r="BG6" s="85">
        <f t="shared" si="1"/>
        <v>11.942560829676903</v>
      </c>
    </row>
    <row r="7" spans="1:59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77">
        <v>450</v>
      </c>
      <c r="BA7" s="82">
        <v>500</v>
      </c>
      <c r="BB7" s="82">
        <v>510</v>
      </c>
      <c r="BC7" s="82">
        <v>510</v>
      </c>
      <c r="BD7" s="82">
        <v>524.70000000000005</v>
      </c>
      <c r="BE7" s="82">
        <v>597.54</v>
      </c>
      <c r="BF7" s="85">
        <f t="shared" si="0"/>
        <v>48.641791044776113</v>
      </c>
      <c r="BG7" s="85">
        <f t="shared" si="1"/>
        <v>13.882218410520281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G7"/>
  <sheetViews>
    <sheetView tabSelected="1" zoomScale="130" zoomScaleNormal="13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4" width="9.28515625" bestFit="1" customWidth="1"/>
    <col min="56" max="57" width="9.28515625" bestFit="1" customWidth="1"/>
    <col min="58" max="58" width="14.42578125" customWidth="1"/>
    <col min="59" max="59" width="18.42578125" customWidth="1"/>
  </cols>
  <sheetData>
    <row r="1" spans="1:59" x14ac:dyDescent="0.25">
      <c r="C1" t="s">
        <v>22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1">
        <v>225</v>
      </c>
      <c r="BA3" s="83">
        <v>245</v>
      </c>
      <c r="BB3" s="83">
        <v>248</v>
      </c>
      <c r="BC3" s="83">
        <v>253</v>
      </c>
      <c r="BD3" s="83">
        <v>260.5</v>
      </c>
      <c r="BE3" s="83">
        <v>288.67</v>
      </c>
      <c r="BF3" s="85">
        <f>(BE3-AS3)/AS3*100</f>
        <v>45.792929292929301</v>
      </c>
      <c r="BG3" s="85">
        <f>(BE3-BD3)/BD3*100</f>
        <v>10.813819577735131</v>
      </c>
    </row>
    <row r="4" spans="1:59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1">
        <v>1050.5</v>
      </c>
      <c r="BA4" s="83">
        <v>1200</v>
      </c>
      <c r="BB4" s="83">
        <v>1220</v>
      </c>
      <c r="BC4" s="83">
        <v>1254</v>
      </c>
      <c r="BD4" s="83">
        <v>1283.5999999999999</v>
      </c>
      <c r="BE4" s="83">
        <v>1300.42</v>
      </c>
      <c r="BF4" s="85">
        <f t="shared" ref="BF4:BF7" si="0">(BE4-AS4)/AS4*100</f>
        <v>30.302605210420847</v>
      </c>
      <c r="BG4" s="85">
        <f t="shared" ref="BG4:BG7" si="1">(BE4-BD4)/BD4*100</f>
        <v>1.3103770645060895</v>
      </c>
    </row>
    <row r="5" spans="1:59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77">
        <v>32400</v>
      </c>
      <c r="BA5" s="77">
        <v>32400</v>
      </c>
      <c r="BB5" s="77">
        <v>32400</v>
      </c>
      <c r="BC5" s="77">
        <v>32400</v>
      </c>
      <c r="BD5" s="77">
        <v>37400</v>
      </c>
      <c r="BE5" s="77">
        <v>39400</v>
      </c>
      <c r="BF5" s="85">
        <f t="shared" si="0"/>
        <v>22.741433021806852</v>
      </c>
      <c r="BG5" s="85">
        <f t="shared" si="1"/>
        <v>5.3475935828877006</v>
      </c>
    </row>
    <row r="6" spans="1:59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1">
        <v>195</v>
      </c>
      <c r="BA6" s="77">
        <v>210</v>
      </c>
      <c r="BB6" s="77">
        <v>217</v>
      </c>
      <c r="BC6" s="77">
        <v>220</v>
      </c>
      <c r="BD6" s="77">
        <v>245.7</v>
      </c>
      <c r="BE6" s="77">
        <v>294.26</v>
      </c>
      <c r="BF6" s="85">
        <f t="shared" si="0"/>
        <v>70.092485549132945</v>
      </c>
      <c r="BG6" s="85">
        <f t="shared" si="1"/>
        <v>19.763939763939767</v>
      </c>
    </row>
    <row r="7" spans="1:59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1">
        <v>1822.2222222222199</v>
      </c>
      <c r="BA7" s="77">
        <v>1900</v>
      </c>
      <c r="BB7" s="77">
        <v>1920</v>
      </c>
      <c r="BC7" s="77">
        <v>1943</v>
      </c>
      <c r="BD7" s="77">
        <v>1970</v>
      </c>
      <c r="BE7" s="77">
        <v>1980.6</v>
      </c>
      <c r="BF7" s="85">
        <f t="shared" si="0"/>
        <v>8.2295081967213068</v>
      </c>
      <c r="BG7" s="85">
        <f t="shared" si="1"/>
        <v>0.53807106598984311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G16"/>
  <sheetViews>
    <sheetView tabSelected="1" zoomScale="140" zoomScaleNormal="140" workbookViewId="0">
      <pane xSplit="1" topLeftCell="AW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4" width="9.28515625" bestFit="1" customWidth="1"/>
    <col min="56" max="57" width="9.28515625" bestFit="1" customWidth="1"/>
    <col min="58" max="58" width="14.42578125" customWidth="1"/>
    <col min="59" max="59" width="18.42578125" customWidth="1"/>
  </cols>
  <sheetData>
    <row r="1" spans="1:59" x14ac:dyDescent="0.25">
      <c r="C1" t="s">
        <v>11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1">
        <v>183.333333333333</v>
      </c>
      <c r="BA3" s="83">
        <v>194</v>
      </c>
      <c r="BB3" s="83">
        <v>192</v>
      </c>
      <c r="BC3" s="83">
        <v>196</v>
      </c>
      <c r="BD3" s="83">
        <v>200.9</v>
      </c>
      <c r="BE3" s="83">
        <v>248.32</v>
      </c>
      <c r="BF3" s="85">
        <f>(BE3-AS3)/AS3*100</f>
        <v>49.590361445783124</v>
      </c>
      <c r="BG3" s="85">
        <f>(BE3-BD3)/BD3*100</f>
        <v>23.60378297660527</v>
      </c>
    </row>
    <row r="4" spans="1:59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1">
        <v>2125</v>
      </c>
      <c r="BA4" s="83">
        <v>2200</v>
      </c>
      <c r="BB4" s="83">
        <v>2213</v>
      </c>
      <c r="BC4" s="83">
        <v>2217</v>
      </c>
      <c r="BD4" s="83">
        <v>2267.1999999999998</v>
      </c>
      <c r="BE4" s="83">
        <v>2369.2199999999998</v>
      </c>
      <c r="BF4" s="85">
        <f t="shared" ref="BF4:BF7" si="0">(BE4-AS4)/AS4*100</f>
        <v>14.455072463768106</v>
      </c>
      <c r="BG4" s="85">
        <f t="shared" ref="BG4:BG7" si="1">(BE4-BD4)/BD4*100</f>
        <v>4.4998235709244883</v>
      </c>
    </row>
    <row r="5" spans="1:59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76">
        <v>32300</v>
      </c>
      <c r="BA5" s="76">
        <v>32300</v>
      </c>
      <c r="BB5" s="76">
        <v>32300</v>
      </c>
      <c r="BC5" s="76">
        <v>32300</v>
      </c>
      <c r="BD5" s="76">
        <v>35300</v>
      </c>
      <c r="BE5" s="76">
        <v>39300</v>
      </c>
      <c r="BF5" s="85">
        <f t="shared" si="0"/>
        <v>22.049689440993788</v>
      </c>
      <c r="BG5" s="85">
        <f t="shared" si="1"/>
        <v>11.3314447592068</v>
      </c>
    </row>
    <row r="6" spans="1:59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1">
        <v>116.66666666666667</v>
      </c>
      <c r="BA6" s="77">
        <v>200</v>
      </c>
      <c r="BB6" s="77">
        <v>200</v>
      </c>
      <c r="BC6" s="77">
        <v>215</v>
      </c>
      <c r="BD6" s="77">
        <v>246.2</v>
      </c>
      <c r="BE6" s="77">
        <v>275.89999999999998</v>
      </c>
      <c r="BF6" s="85">
        <f t="shared" si="0"/>
        <v>181.53061224489792</v>
      </c>
      <c r="BG6" s="85">
        <f t="shared" si="1"/>
        <v>12.063363119415106</v>
      </c>
    </row>
    <row r="7" spans="1:59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1">
        <v>450</v>
      </c>
      <c r="BA7" s="77">
        <v>520</v>
      </c>
      <c r="BB7" s="77">
        <v>518</v>
      </c>
      <c r="BC7" s="77">
        <v>522</v>
      </c>
      <c r="BD7" s="77">
        <v>534.1</v>
      </c>
      <c r="BE7" s="77">
        <v>600</v>
      </c>
      <c r="BF7" s="85">
        <f t="shared" si="0"/>
        <v>25.786163522012579</v>
      </c>
      <c r="BG7" s="85">
        <f t="shared" si="1"/>
        <v>12.338513387006174</v>
      </c>
    </row>
    <row r="9" spans="1:59" x14ac:dyDescent="0.25">
      <c r="AE9" s="7"/>
    </row>
    <row r="10" spans="1:59" x14ac:dyDescent="0.25">
      <c r="AE10" s="7"/>
    </row>
    <row r="11" spans="1:59" x14ac:dyDescent="0.25">
      <c r="AE11" s="55"/>
    </row>
    <row r="12" spans="1:59" x14ac:dyDescent="0.25">
      <c r="AE12" s="7"/>
    </row>
    <row r="13" spans="1:59" x14ac:dyDescent="0.25">
      <c r="R13" s="28"/>
      <c r="AE13" s="7"/>
    </row>
    <row r="14" spans="1:59" x14ac:dyDescent="0.25">
      <c r="R14" s="28"/>
    </row>
    <row r="15" spans="1:59" x14ac:dyDescent="0.25">
      <c r="R15" s="28"/>
    </row>
    <row r="16" spans="1:59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G12"/>
  <sheetViews>
    <sheetView tabSelected="1" zoomScale="130" zoomScaleNormal="130" workbookViewId="0">
      <pane xSplit="1" topLeftCell="AX1" activePane="topRight" state="frozen"/>
      <selection activeCell="BF1" sqref="BF1:BG7"/>
      <selection pane="topRight" activeCell="BF1" sqref="BF1:BG7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4" width="9.28515625" bestFit="1" customWidth="1"/>
    <col min="56" max="57" width="9.28515625" bestFit="1" customWidth="1"/>
    <col min="58" max="58" width="14.42578125" customWidth="1"/>
    <col min="59" max="59" width="18.42578125" customWidth="1"/>
  </cols>
  <sheetData>
    <row r="1" spans="1:59" x14ac:dyDescent="0.25">
      <c r="C1" t="s">
        <v>12</v>
      </c>
      <c r="BF1" s="84" t="s">
        <v>43</v>
      </c>
      <c r="BG1" s="84" t="s">
        <v>44</v>
      </c>
    </row>
    <row r="2" spans="1:5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84"/>
      <c r="BG2" s="84"/>
    </row>
    <row r="3" spans="1:59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1">
        <v>158</v>
      </c>
      <c r="BA3" s="81">
        <v>158</v>
      </c>
      <c r="BB3" s="83">
        <v>160</v>
      </c>
      <c r="BC3" s="83">
        <v>164</v>
      </c>
      <c r="BD3" s="83">
        <v>171.4</v>
      </c>
      <c r="BE3" s="83">
        <v>190.25</v>
      </c>
      <c r="BF3" s="85">
        <f>(BE3-AS3)/AS3*100</f>
        <v>19.654088050314467</v>
      </c>
      <c r="BG3" s="85">
        <f>(BE3-BD3)/BD3*100</f>
        <v>10.997666277712948</v>
      </c>
    </row>
    <row r="4" spans="1:59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1">
        <v>2600</v>
      </c>
      <c r="BA4" s="81">
        <v>2600</v>
      </c>
      <c r="BB4" s="83">
        <v>2640</v>
      </c>
      <c r="BC4" s="83">
        <v>2647</v>
      </c>
      <c r="BD4" s="83">
        <v>2683.3</v>
      </c>
      <c r="BE4" s="83">
        <v>2700.13</v>
      </c>
      <c r="BF4" s="85">
        <f t="shared" ref="BF4:BF7" si="0">(BE4-AS4)/AS4*100</f>
        <v>9.7613821138211438</v>
      </c>
      <c r="BG4" s="85">
        <f t="shared" ref="BG4:BG7" si="1">(BE4-BD4)/BD4*100</f>
        <v>0.62721276040695884</v>
      </c>
    </row>
    <row r="5" spans="1:59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1">
        <v>32000</v>
      </c>
      <c r="BA5" s="81">
        <v>32000</v>
      </c>
      <c r="BB5" s="83">
        <v>32000</v>
      </c>
      <c r="BC5" s="83">
        <v>32000</v>
      </c>
      <c r="BD5" s="83">
        <v>38000</v>
      </c>
      <c r="BE5" s="83">
        <v>40000</v>
      </c>
      <c r="BF5" s="85">
        <f t="shared" si="0"/>
        <v>28.410914927768861</v>
      </c>
      <c r="BG5" s="85">
        <f t="shared" si="1"/>
        <v>5.2631578947368416</v>
      </c>
    </row>
    <row r="6" spans="1:59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1">
        <v>115</v>
      </c>
      <c r="BA6" s="81">
        <v>115</v>
      </c>
      <c r="BB6" s="82">
        <v>120</v>
      </c>
      <c r="BC6" s="82">
        <v>128</v>
      </c>
      <c r="BD6" s="82">
        <v>130</v>
      </c>
      <c r="BE6" s="82">
        <v>178.54</v>
      </c>
      <c r="BF6" s="85">
        <f t="shared" si="0"/>
        <v>78.539999999999992</v>
      </c>
      <c r="BG6" s="85">
        <f t="shared" si="1"/>
        <v>37.33846153846153</v>
      </c>
    </row>
    <row r="7" spans="1:59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2">
        <v>130</v>
      </c>
      <c r="BA7" s="82">
        <v>130</v>
      </c>
      <c r="BB7" s="82">
        <v>134</v>
      </c>
      <c r="BC7" s="82">
        <v>139</v>
      </c>
      <c r="BD7" s="82">
        <v>139</v>
      </c>
      <c r="BE7" s="82">
        <v>194.95</v>
      </c>
      <c r="BF7" s="85">
        <f t="shared" si="0"/>
        <v>44.407407407407398</v>
      </c>
      <c r="BG7" s="85">
        <f t="shared" si="1"/>
        <v>40.25179856115107</v>
      </c>
    </row>
    <row r="9" spans="1:59" x14ac:dyDescent="0.25">
      <c r="T9" s="28"/>
    </row>
    <row r="10" spans="1:59" x14ac:dyDescent="0.25">
      <c r="T10" s="28"/>
    </row>
    <row r="11" spans="1:59" x14ac:dyDescent="0.25">
      <c r="T11" s="28"/>
    </row>
    <row r="12" spans="1:59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2020-09-13T07:05:24Z</dcterms:modified>
</cp:coreProperties>
</file>